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msair.sharepoint.com/sites/InteragencyForumsProject/Shared Documents/OA report production and AF products/01_OA Chartbook Report Production/03_OA2024/12_For Web Team/02_Excel Tables/"/>
    </mc:Choice>
  </mc:AlternateContent>
  <xr:revisionPtr revIDLastSave="3" documentId="8_{1DB3DABF-37FB-42B0-8DE1-B63DF919E07B}" xr6:coauthVersionLast="47" xr6:coauthVersionMax="47" xr10:uidLastSave="{003710E2-D3AA-4E61-AC2C-8EDEB4B8E443}"/>
  <bookViews>
    <workbookView xWindow="-110" yWindow="-110" windowWidth="19420" windowHeight="11620" xr2:uid="{9F365A06-666B-462D-BBC5-A7147FC3FE7C}"/>
  </bookViews>
  <sheets>
    <sheet name="Table 29a" sheetId="1" r:id="rId1"/>
    <sheet name="Table 29b" sheetId="2" r:id="rId2"/>
    <sheet name="Table 30a" sheetId="6" r:id="rId3"/>
    <sheet name="Table 30b" sheetId="7" r:id="rId4"/>
    <sheet name="Table 30c" sheetId="8" r:id="rId5"/>
    <sheet name="Table 31a" sheetId="9" r:id="rId6"/>
    <sheet name="Table 31b" sheetId="10" r:id="rId7"/>
    <sheet name="Table 31c" sheetId="11" r:id="rId8"/>
    <sheet name="Table 32" sheetId="12" r:id="rId9"/>
    <sheet name="Table 33a" sheetId="13" r:id="rId10"/>
    <sheet name="Table 33b" sheetId="14" r:id="rId11"/>
    <sheet name="Table 33c" sheetId="15" r:id="rId12"/>
    <sheet name="Table 34" sheetId="16" r:id="rId13"/>
    <sheet name="Table 35" sheetId="17" r:id="rId14"/>
    <sheet name="Table 36a" sheetId="18" r:id="rId15"/>
    <sheet name="Table 36b" sheetId="19" r:id="rId16"/>
    <sheet name="Table 37a" sheetId="20" r:id="rId17"/>
    <sheet name="Table 37b" sheetId="21" r:id="rId18"/>
    <sheet name="Table 37c" sheetId="22" r:id="rId19"/>
    <sheet name="Table 37d" sheetId="23" r:id="rId20"/>
    <sheet name="Table 38a" sheetId="26" r:id="rId21"/>
    <sheet name="Table 38b" sheetId="27"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8" l="1"/>
  <c r="CM7" i="9"/>
  <c r="CJ7" i="9"/>
  <c r="CG7" i="9"/>
  <c r="CD7" i="9"/>
  <c r="CA7" i="9"/>
  <c r="BX7" i="9"/>
  <c r="BU7" i="9"/>
  <c r="BO7" i="9"/>
  <c r="BL7" i="9"/>
  <c r="BI7" i="9"/>
  <c r="BF7" i="9"/>
  <c r="BC7" i="9"/>
  <c r="AZ7" i="9"/>
  <c r="AW7" i="9"/>
  <c r="AT7" i="9"/>
  <c r="AQ7" i="9"/>
  <c r="AN7" i="9"/>
  <c r="AK7" i="9"/>
  <c r="AH7" i="9"/>
  <c r="AE7" i="9"/>
  <c r="AB7" i="9"/>
  <c r="Y7" i="9"/>
  <c r="V7" i="9"/>
  <c r="S7" i="9"/>
  <c r="P7" i="9"/>
  <c r="M7" i="9"/>
  <c r="J7" i="9"/>
  <c r="G7" i="9"/>
  <c r="D7" i="9"/>
  <c r="CM6" i="9"/>
  <c r="CJ6" i="9"/>
  <c r="CG6" i="9"/>
  <c r="CD6" i="9"/>
  <c r="CA6" i="9"/>
  <c r="BX6" i="9"/>
  <c r="BU6" i="9"/>
  <c r="BO6" i="9"/>
  <c r="BL6" i="9"/>
  <c r="BI6" i="9"/>
  <c r="BF6" i="9"/>
  <c r="BC6" i="9"/>
  <c r="AZ6" i="9"/>
  <c r="AW6" i="9"/>
  <c r="AT6" i="9"/>
  <c r="AQ6" i="9"/>
  <c r="AN6" i="9"/>
  <c r="AK6" i="9"/>
  <c r="AH6" i="9"/>
  <c r="AE6" i="9"/>
  <c r="AB6" i="9"/>
  <c r="Y6" i="9"/>
  <c r="V6" i="9"/>
  <c r="S6" i="9"/>
  <c r="P6" i="9"/>
  <c r="M6" i="9"/>
  <c r="J6" i="9"/>
  <c r="G6" i="9"/>
  <c r="D6" i="9"/>
  <c r="CM5" i="9"/>
  <c r="CJ5" i="9"/>
  <c r="CG5" i="9"/>
  <c r="CD5" i="9"/>
  <c r="CA5" i="9"/>
  <c r="BX5" i="9"/>
  <c r="BU5" i="9"/>
  <c r="BO5" i="9"/>
  <c r="BL5" i="9"/>
  <c r="BI5" i="9"/>
  <c r="BF5" i="9"/>
  <c r="BC5" i="9"/>
  <c r="AZ5" i="9"/>
  <c r="AW5" i="9"/>
  <c r="AT5" i="9"/>
  <c r="AQ5" i="9"/>
  <c r="AN5" i="9"/>
  <c r="AK5" i="9"/>
  <c r="AH5" i="9"/>
  <c r="AE5" i="9"/>
  <c r="AB5" i="9"/>
  <c r="Y5" i="9"/>
  <c r="V5" i="9"/>
  <c r="S5" i="9"/>
  <c r="P5" i="9"/>
  <c r="M5" i="9"/>
  <c r="J5" i="9"/>
  <c r="G5" i="9"/>
  <c r="D5" i="9"/>
</calcChain>
</file>

<file path=xl/sharedStrings.xml><?xml version="1.0" encoding="utf-8"?>
<sst xmlns="http://schemas.openxmlformats.org/spreadsheetml/2006/main" count="993" uniqueCount="242">
  <si>
    <t>Table 29a. Use of Medicare-covered health care services per 1,000 Medicare beneficiaries age 65 and over, 1992–2021</t>
  </si>
  <si>
    <t>Utilization measure</t>
  </si>
  <si>
    <t>Year</t>
  </si>
  <si>
    <t>Hospital stays</t>
  </si>
  <si>
    <t>Skilled nursing
facility stays</t>
  </si>
  <si>
    <t>Physician visits
and consultations</t>
  </si>
  <si>
    <t>Home health
care visits</t>
  </si>
  <si>
    <t>Average length 
of hospital stay</t>
  </si>
  <si>
    <t>Number per 1,000 Medicare beneficiaries</t>
  </si>
  <si>
    <t>Days</t>
  </si>
  <si>
    <t>—</t>
  </si>
  <si>
    <t>— Data not available.</t>
  </si>
  <si>
    <r>
      <t xml:space="preserve">NOTE: Data are for Medicare beneficiaries in fee-for-service only. Physician visits and consultations include all settings, such as physician offices, hospitals, emergency rooms, and nursing homes. The database used to generate rates of physician visits and consultations in previous </t>
    </r>
    <r>
      <rPr>
        <i/>
        <sz val="10"/>
        <rFont val="Arial"/>
        <family val="2"/>
      </rPr>
      <t>Older Americans</t>
    </r>
    <r>
      <rPr>
        <sz val="10"/>
        <rFont val="Arial"/>
        <family val="2"/>
      </rPr>
      <t xml:space="preserve"> reports is no longer available. This table uses two different databases based on the availability of data to estimate rates of physician visits and consultations. The first database provides data from 1999 through 2006, and the second database has data beginning with 2007. A comparison of overlapping years shows that the two databases yield slightly different rates. As a result, some data for 2007–2013 have been revised and differ from previous editions of </t>
    </r>
    <r>
      <rPr>
        <i/>
        <sz val="10"/>
        <rFont val="Arial"/>
        <family val="2"/>
      </rPr>
      <t>Older Americans</t>
    </r>
    <r>
      <rPr>
        <sz val="10"/>
        <rFont val="Arial"/>
        <family val="2"/>
      </rPr>
      <t>. Beginning in 1994, managed care beneficiaries were excluded from the denominator of all utilization rates because utilization data are not available for them. Prior to 1994, managed care beneficiaries were included in the denominators; they made up 7 percent or less of the Medicare population. See glossary for definition of fee-for-service.</t>
    </r>
  </si>
  <si>
    <t>Reference population: These data refer to Medicare beneficiaries.</t>
  </si>
  <si>
    <t>SOURCE: Centers for Medicare &amp; Medicaid Services, Medicare claims and enrollment data.</t>
  </si>
  <si>
    <t>Table 29b. Use of Medicare-covered home health care and skilled nursing facility services per 1,000 Medicare beneficiaries age 65 and over, by age group, 2021</t>
  </si>
  <si>
    <t>65–74</t>
  </si>
  <si>
    <t>75–84</t>
  </si>
  <si>
    <t>85 and over</t>
  </si>
  <si>
    <t>Skilled nursing facility stays</t>
  </si>
  <si>
    <t>Home health care visits</t>
  </si>
  <si>
    <t>NOTE: Data are for Medicare beneficiaries in fee-for-service only.</t>
  </si>
  <si>
    <t>Table 30a. Average annual health care costs, in 2021 dollars, for Medicare beneficiaries age 65 and over, by age group, 1992–2021</t>
  </si>
  <si>
    <t>Age group</t>
  </si>
  <si>
    <t>Cost</t>
  </si>
  <si>
    <t>SE</t>
  </si>
  <si>
    <t>Total</t>
  </si>
  <si>
    <t>*</t>
  </si>
  <si>
    <t>* To accommodate changes in sampling and data collection methodologies, the 2014 Medicare Current Beneficiary Survey data are not being released.</t>
  </si>
  <si>
    <t>NOTE: Data include both out-of-pocket costs and costs covered by insurance. Dollars are inflation adjusted to 2021 using the Consumer Price Index (Series CPI-U-RS). Some data have been revised from previously published tables as a result of a CPI adjustment.</t>
  </si>
  <si>
    <t>SOURCE: Centers for Medicare &amp; Medicaid Services, Medicare Current Beneficiary Survey, Cost and Use (1992–2013) and Cost Supplement (2015–2021).</t>
  </si>
  <si>
    <t>Table 30b. Total amount and percentage distribution of annual health care costs among Medicare beneficiaries age 65 and over, by major cost component, 2008, 2012, 2017, and 2021</t>
  </si>
  <si>
    <t>Major cost component</t>
  </si>
  <si>
    <t>Total dollars</t>
  </si>
  <si>
    <t>Percent</t>
  </si>
  <si>
    <t>Inpatient hospital</t>
  </si>
  <si>
    <t>Physician/outpatient hospital</t>
  </si>
  <si>
    <t>Nursing home/long-term care facility</t>
  </si>
  <si>
    <t>Home health care</t>
  </si>
  <si>
    <t>Prescription drugs</t>
  </si>
  <si>
    <t>Other (short-term institution/hospice/dental)</t>
  </si>
  <si>
    <t>NOTE: Data include both out-of-pocket costs and costs covered by insurance. Dollars are not inflation adjusted. Estimates may not sum to the totals because of rounding.</t>
  </si>
  <si>
    <t>SOURCE: Centers for Medicare &amp; Medicaid Services, Medicare Current Beneficiary Survey, Cost and Use (2008, 2012) and Cost Supplement (2017, 2021).</t>
  </si>
  <si>
    <t>Table 30c. Average annual health care costs among Medicare beneficiaries age 65 and over, by selected characteristics, 2021</t>
  </si>
  <si>
    <t>Selected characteristic</t>
  </si>
  <si>
    <t>Race and ethnicity</t>
  </si>
  <si>
    <t>Non-Hispanic White</t>
  </si>
  <si>
    <t>Non-Hispanic Black</t>
  </si>
  <si>
    <t>Hispanic</t>
  </si>
  <si>
    <t>Other</t>
  </si>
  <si>
    <t>Institutional status</t>
  </si>
  <si>
    <t>Community</t>
  </si>
  <si>
    <t>Long-term care facility</t>
  </si>
  <si>
    <t>Annual income</t>
  </si>
  <si>
    <t>Under $10,000</t>
  </si>
  <si>
    <t>$10,000–$19,999</t>
  </si>
  <si>
    <t>$20,000–$29,999</t>
  </si>
  <si>
    <t>$30,000 and over</t>
  </si>
  <si>
    <t>Number of chronic conditions</t>
  </si>
  <si>
    <t>1–2</t>
  </si>
  <si>
    <t>3–4</t>
  </si>
  <si>
    <t>5 and over</t>
  </si>
  <si>
    <t>Veteran status (men only)</t>
  </si>
  <si>
    <t>Yes</t>
  </si>
  <si>
    <t>No</t>
  </si>
  <si>
    <t>NOTE: Data include both out-of-pocket costs and costs covered by insurance. See data sources for the definition of race and Hispanic origin in the Medicare Current Beneficiary Survey. Chronic conditions include cancer (other than skin cancer), stroke, diabetes, heart disease, hypertension, arthritis, respiratory conditions (emphysema/asthma/chronic obstructive pulmonary disease), urinary incontinence, Alzheimer’s disease, dementia, mental conditions (depression/mental disorder not depression), osteoporosis/broken hip, and Parkinson’s disease. Annual income includes that of respondent and spouse. Long-term care facility includes beneficiaries who resided in a long-term care facility at any point during the calendar year.</t>
  </si>
  <si>
    <t>SOURCE: Centers for Medicare &amp; Medicaid Services, Medicare Current Beneficiary Survey, Cost Supplement.</t>
  </si>
  <si>
    <t>Table 31a. Average prescription drug costs, in 2021 dollars, among noninstitutionalized Medicare beneficiaries age 65 and over, by sources of payment, 1992–2021</t>
  </si>
  <si>
    <t>Sources of payment</t>
  </si>
  <si>
    <t>% of Total</t>
  </si>
  <si>
    <t>Out-of-pocket</t>
  </si>
  <si>
    <t>Private</t>
  </si>
  <si>
    <t>Public</t>
  </si>
  <si>
    <t>*To accommodate changes in sampling and data collection methodologies the 2014 Medicare Current Beneficiary Survey data are not being released.</t>
  </si>
  <si>
    <t xml:space="preserve">NOTE: Dollars have been inflation adjusted to 2021 using the Consumer Price Index (Series R-CPI-U-RS). Some data have been revised from previously published tables as a result of a CPI adjustment. Reported costs have been adjusted to account for underreporting of prescription drug use. The adjustment factor changed in 2006 with the initiation of the Medicare Part D prescription drug program. Public programs include Medicare, Medicaid, Department of Veterans Affairs, and other State and Federal programs. </t>
  </si>
  <si>
    <t>Reference population: These data refer to noninstitutionalized Medicare beneficiaries.</t>
  </si>
  <si>
    <t>Table 31b. Percentage distribution of annual prescription drug costs among noninstitutionalized Medicare beneficiaries age 65 and over, 2021</t>
  </si>
  <si>
    <t>Cost in dollars</t>
  </si>
  <si>
    <t>Percent of beneficiaries</t>
  </si>
  <si>
    <t>$0</t>
  </si>
  <si>
    <t>1–499</t>
  </si>
  <si>
    <t>500–999</t>
  </si>
  <si>
    <t>1,000–1,499</t>
  </si>
  <si>
    <t>1,500–1,999</t>
  </si>
  <si>
    <t>2,000–2,499</t>
  </si>
  <si>
    <t>2,500–2,999</t>
  </si>
  <si>
    <t>3,000–3,499</t>
  </si>
  <si>
    <t>3,500–3,999</t>
  </si>
  <si>
    <t>4,000–4,499</t>
  </si>
  <si>
    <t>4,500–4,999</t>
  </si>
  <si>
    <t>5,000 or more</t>
  </si>
  <si>
    <t xml:space="preserve">NOTE: Reported costs have been adjusted to account for underreporting of prescription drug use. </t>
  </si>
  <si>
    <t>Table 31c. Number of Medicare beneficiaries age 65 and over who enrolled in Part D prescription drug plans or who were covered by retiree drug subsidy payments, 2006 and 2021</t>
  </si>
  <si>
    <t>Part D benefit categories</t>
  </si>
  <si>
    <t>All Medicare beneficiaries age 65 and over</t>
  </si>
  <si>
    <t>Enrollees in prescription drug plans</t>
  </si>
  <si>
    <t>Type of plan</t>
  </si>
  <si>
    <t xml:space="preserve">Stand-alone plan </t>
  </si>
  <si>
    <t>Medicare Advantage plan</t>
  </si>
  <si>
    <t>Low-income subsidy</t>
  </si>
  <si>
    <t>Retiree drug subsidy</t>
  </si>
  <si>
    <r>
      <t xml:space="preserve">NOTE: Some data for 2006 have been revised and differ from previous editions of </t>
    </r>
    <r>
      <rPr>
        <i/>
        <sz val="10"/>
        <rFont val="Arial"/>
        <family val="2"/>
      </rPr>
      <t>Older Americans</t>
    </r>
    <r>
      <rPr>
        <sz val="10"/>
        <rFont val="Arial"/>
        <family val="2"/>
      </rPr>
      <t xml:space="preserve">. </t>
    </r>
  </si>
  <si>
    <t>Type of insurance</t>
  </si>
  <si>
    <t>Private (employer- or union-sponsored)</t>
  </si>
  <si>
    <r>
      <t>Private (Medigap or other supplemental coverage)</t>
    </r>
    <r>
      <rPr>
        <vertAlign val="superscript"/>
        <sz val="10"/>
        <rFont val="Arial"/>
        <family val="2"/>
      </rPr>
      <t>a</t>
    </r>
  </si>
  <si>
    <t xml:space="preserve">Medicare Advantage/Capitated 
  Payment Plans </t>
  </si>
  <si>
    <t>Medicaid</t>
  </si>
  <si>
    <t>TRICARE</t>
  </si>
  <si>
    <t>†</t>
  </si>
  <si>
    <t>Other public</t>
  </si>
  <si>
    <t>No supplement</t>
  </si>
  <si>
    <t>— Not available.</t>
  </si>
  <si>
    <t>† Not applicable.</t>
  </si>
  <si>
    <r>
      <rPr>
        <vertAlign val="superscript"/>
        <sz val="10"/>
        <rFont val="Arial"/>
        <family val="2"/>
      </rPr>
      <t>a</t>
    </r>
    <r>
      <rPr>
        <sz val="10"/>
        <rFont val="Arial"/>
        <family val="2"/>
      </rPr>
      <t xml:space="preserve"> Includes people with a private supplement of unknown sponsorship.</t>
    </r>
  </si>
  <si>
    <t>Note: Estimates are based on beneficiaries' insurance status in the fall of each year. Categories are not mutually exclusive (i.e., individuals may have more than one supplemental policy). Table excludes beneficiaries whose primary insurance is not Medicare (approximately 1 percent to 3 percent of beneficiaries). Prior to 2015, supplemental policy estimates were calculated using the first five policies only. Estimates for 2015 and later were calculated using all available policy information. Medicare Advantage/Capitated Payment Plans include Health Maintenance Organizations (HMOs), Preferred Provider Organizations (PPOs), and private fee-for-service (PFFS) plans. Not all types of plans were available in all years. Since 2003, these types of plans have been known collectively as Medicare Advantage and/or Medicare Part C. Prior to 2015, Medicaid coverage was determined from both survey responses and Medicare administrative records. Starting with 2015, Medicaid coverage is determined from administrative records only. TRICARE coverage was added to Medicare Current Beneficiary Survey Access to Care files beginning in 2003. Previous versions of the Older Americans did not include data on TRICARE coverage. Adding TRICARE coverage to the table changes the percentage of beneficiaries in the "No supplement" group. The weighting process, starting with the 2017 Survey File, was improved to reflect the distribution of enrollment in Medicare Advantage. All estimates since 2017 are based on enhanced survey weights.</t>
  </si>
  <si>
    <t>Reference population: These estimates refer to noninstitutionalized Medicare beneficiaries who were continuously enrolled during the calendar year.</t>
  </si>
  <si>
    <t>Source: Centers for Medicare &amp; Medicaid Services, Medicare Current Beneficiary Survey, Access to Care (1992–2013) and Survey File (2015–2021).</t>
  </si>
  <si>
    <t>Table 33a. Percentage of people age 55 and over with out-of-pocket expenditures for health care service use, by age group, 1977, 1987, 1996, and 2000–2021</t>
  </si>
  <si>
    <t>Age Group</t>
  </si>
  <si>
    <t>55–64</t>
  </si>
  <si>
    <t>55–61</t>
  </si>
  <si>
    <t>62–64</t>
  </si>
  <si>
    <t>65 and over</t>
  </si>
  <si>
    <r>
      <t>NOTE: Out-of-pocket health care expenditures exclude personal spending for health insurance premiums. Data for the 1987 survey have been adjusted to permit comparability across years; for details, see Zuvekas and Cohen (2002).</t>
    </r>
    <r>
      <rPr>
        <vertAlign val="superscript"/>
        <sz val="10"/>
        <rFont val="Arial"/>
        <family val="2"/>
      </rPr>
      <t>1</t>
    </r>
  </si>
  <si>
    <t>Reference population: These data refer to the civilian noninstitutionalized population.</t>
  </si>
  <si>
    <t>SOURCE: Agency for Healthcare Research and Quality, Medical Expenditure Panel Survey (MEPS) and MEPS predecessor surveys.</t>
  </si>
  <si>
    <r>
      <rPr>
        <vertAlign val="superscript"/>
        <sz val="10"/>
        <rFont val="Arial"/>
        <family val="2"/>
      </rPr>
      <t>1</t>
    </r>
    <r>
      <rPr>
        <sz val="10"/>
        <rFont val="Arial"/>
        <family val="2"/>
      </rPr>
      <t xml:space="preserve"> Explanatory notes and estimates of error. </t>
    </r>
    <r>
      <rPr>
        <i/>
        <sz val="10"/>
        <rFont val="Arial"/>
        <family val="2"/>
      </rPr>
      <t>Employment and Earnings 51</t>
    </r>
    <r>
      <rPr>
        <sz val="10"/>
        <rFont val="Arial"/>
        <family val="2"/>
      </rPr>
      <t>(1):269–86. U.S. Department of Labor, Bureau of Labor Statistics. January 2004.</t>
    </r>
  </si>
  <si>
    <t>Table 33b. Percentage of household income per person attributable to out-of-pocket health care expenditures among people age 55 and over, by selected characteristics, 1977, 1987, 1996, and 2000–2021</t>
  </si>
  <si>
    <t>Selected Characteristic</t>
  </si>
  <si>
    <t>Income Category</t>
  </si>
  <si>
    <t>Poor/near-poor</t>
  </si>
  <si>
    <t>Low/middle/high</t>
  </si>
  <si>
    <t>Health Status Category</t>
  </si>
  <si>
    <t>Poor or fair health</t>
  </si>
  <si>
    <t>Excellent, very good, or good health</t>
  </si>
  <si>
    <t>* Base is not large enough to produce reliable results.</t>
  </si>
  <si>
    <r>
      <t xml:space="preserve">NOTE: Out-of-pocket health care expenditures exclude personal spending for health insurance premiums. Including expenditures for out-of-pocket premiums in the estimates of out-of-pocket spending would increase the percentage of household income spent on health care in all years. People are classified into the “poor/near-poor” income category if their household income is below 125 percent of the poverty level; otherwise, people are classified into the “low/middle/high” income category. The poverty level is calculated according to the U.S. Census Bureau guidelines for the corresponding year. The ratio of a person’s out-of-pocket expenditures to their household income was calculated based on the person’s per capita household income. For people whose ratio of out-of-pocket expenditures to income exceeded 100 percent, the ratio was capped at 100 percent. For people with out-of-pocket expenditures and with zero income (or negative income), the ratio was set at 100 percent. For people with no out-of-pocket expenditures, the ratio was set to zero. These methods differ from what was used in </t>
    </r>
    <r>
      <rPr>
        <i/>
        <sz val="10"/>
        <rFont val="Arial"/>
        <family val="2"/>
      </rPr>
      <t>Older Americans 2004</t>
    </r>
    <r>
      <rPr>
        <sz val="10"/>
        <rFont val="Arial"/>
        <family val="2"/>
      </rPr>
      <t>, which excluded persons with no out-of-pocket expenditures from the calculations (17 percent of the population age 65 and over in 1977, and 4.5 percent of the population age 65 and over in 2004). Data from the 1987 survey have been adjusted to permit comparability across years; for details see Zuvekas and Cohen (2002).</t>
    </r>
    <r>
      <rPr>
        <vertAlign val="superscript"/>
        <sz val="10"/>
        <rFont val="Arial"/>
        <family val="2"/>
      </rPr>
      <t>1</t>
    </r>
  </si>
  <si>
    <t>Table 33c. Distribution of total out-of-pocket health care expenditures among people age 55 and over, by type of health care services and age group, 2000–2021</t>
  </si>
  <si>
    <t>Type of health care service, by year</t>
  </si>
  <si>
    <t>Hospital care</t>
  </si>
  <si>
    <t>Office-based medical provider services</t>
  </si>
  <si>
    <t>Dental services</t>
  </si>
  <si>
    <t>Other health care</t>
  </si>
  <si>
    <t>* Estimate not shown because of a relative standard error greater than 30 percent.</t>
  </si>
  <si>
    <t>NOTE: Percentages in this table might not sum to 100 percent because of rounding. Out-of-pocket health care expenditures exclude personal spending for health insurance premiums. Hospital care includes hospital inpatient care and care provided in hospital outpatient departments and emergency rooms. Office-based medical provider services include services provided by medical providers in non-hospital-based medical offices or clinic settings. Dental services include care provided by any type of dental provider. Prescription drugs include prescribed medications purchased, including refills. Other health care includes care provided by home health agencies and independent home health providers and expenses for eyewear, ambulance services, orthopedic items, hearing devices, prostheses, bathroom aids, medical equipment, disposable supplies, and other miscellaneous services. The majority of expenditures in the “other” category are for home health services and eyeglasses.</t>
  </si>
  <si>
    <t>SOURCE: Agency for Healthcare Research and Quality, Medical Expenditure Panel Survey.</t>
  </si>
  <si>
    <t>Table 34. Average cost per beneficiary and percentage distribution of sources of payment for health care services for Medicare beneficiaries age 65 and over, by type of service, 2021</t>
  </si>
  <si>
    <t>Type of service</t>
  </si>
  <si>
    <t>Average cost per beneficiary</t>
  </si>
  <si>
    <t>Medicare</t>
  </si>
  <si>
    <t>All</t>
  </si>
  <si>
    <t>Hospice</t>
  </si>
  <si>
    <t>0.9*</t>
  </si>
  <si>
    <t>0.2*</t>
  </si>
  <si>
    <t>2.6*</t>
  </si>
  <si>
    <t>0.6*</t>
  </si>
  <si>
    <t>6.4*</t>
  </si>
  <si>
    <t>1.4*</t>
  </si>
  <si>
    <t>Short-term institution</t>
  </si>
  <si>
    <t>8.1*</t>
  </si>
  <si>
    <t>2.3*</t>
  </si>
  <si>
    <t>**</t>
  </si>
  <si>
    <t>Physician/medical</t>
  </si>
  <si>
    <t>Outpatient hospital</t>
  </si>
  <si>
    <t>0.1*</t>
  </si>
  <si>
    <t>0.0*</t>
  </si>
  <si>
    <t>Dental</t>
  </si>
  <si>
    <t>* Estimates are considered unreliable. Data preceded by an asterisk have a relative standard error of 20 percent to 30 percent.</t>
  </si>
  <si>
    <t>** Estimates are not shown because of a relative standard error greater than 30 percent.</t>
  </si>
  <si>
    <t>NOTE: “Other” refers to private insurance, Department of Veterans Affairs, uncollected liability, and other public programs. Estimates may not sum to the totals because of rounding or suppression because of high relative standard errors.</t>
  </si>
  <si>
    <t>Table 35. Total number of Veterans age 65 and over who are enrolled in the Veterans Health Administration, by age group, 2007–2022 and projected 2027–2042</t>
  </si>
  <si>
    <t>All ages</t>
  </si>
  <si>
    <t>65–69</t>
  </si>
  <si>
    <t>70–74</t>
  </si>
  <si>
    <t>75–79</t>
  </si>
  <si>
    <t>80–84</t>
  </si>
  <si>
    <t>Actual</t>
  </si>
  <si>
    <t>Projected</t>
  </si>
  <si>
    <t>NOTE: Department of Veterans Affairs (VA) enrollees are veterans who have signed up to receive health care from Veterans Health Administration (VHA). Counts for 2027–2042 are projections from the 2023 VA Enrollee Health Care Projection Model.</t>
  </si>
  <si>
    <t>Reference population: These data refer to the count of unique VHA enrollees per fiscal year.</t>
  </si>
  <si>
    <t>SOURCE: Department of Veterans Affairs, Chief Strategy Office, 2023 VA Enrollee Health Care Projection Model.</t>
  </si>
  <si>
    <t>Table 36a. Percentage distribution of Medicare beneficiaries age 65 and over residing in selected residential settings, by age group, 2021</t>
  </si>
  <si>
    <t>Residential setting</t>
  </si>
  <si>
    <t>Traditional community</t>
  </si>
  <si>
    <t>Community housing with services</t>
  </si>
  <si>
    <t>Long-term care facilities</t>
  </si>
  <si>
    <t>Numbers (in thousands)</t>
  </si>
  <si>
    <t xml:space="preserve">NOTE: Community housing with services applies to respondents who reported they lived in retirement communities or apartments, senior citizen housing, continuing care retirement facilities, assisted living facilities, staged living communities, board and care facilities/homes, and similar situations and who reported they had access to one or more of the following services through their place of residence: meal preparation, cleaning or housekeeping services, laundry services, or help with medications. Respondents were asked about access to these services, but not whether they actually used the services. A residence (or unit) is considered a long-term care facility if it is certified by Medicare or Medicaid; or has 3 or more beds, is licensed as a nursing home or other long-term care facility, and provides at least one personal care service; or provides 24-hour, 7-day-a-week supervision by a nonfamily, paid caregiver.                                                                                                                                                                                        </t>
  </si>
  <si>
    <t xml:space="preserve">Reference population: These estimates refer to Medicare beneficiaries who were continuously enrolled during the calendar year. </t>
  </si>
  <si>
    <t>SOURCE: Centers for Medicare &amp; Medicaid Services, Medicare Current Beneficiary Survey, Survey File.</t>
  </si>
  <si>
    <t>Table 36b. Percentage distribution of Medicare beneficiaries age 65 and over with limitations in performing activities of daily living (ADLs) and instrumental activities of daily living (IADLs), by residential setting, 2021</t>
  </si>
  <si>
    <t>Functional status</t>
  </si>
  <si>
    <t>Overall</t>
  </si>
  <si>
    <t>No functional limitations</t>
  </si>
  <si>
    <t>IADL limitation(s) only</t>
  </si>
  <si>
    <t>1–2 ADL limitations</t>
  </si>
  <si>
    <t>3 or more ADL limitations</t>
  </si>
  <si>
    <t>NOTE: Community housing with services applies to respondents who reported they lived in retirement communities or apartments, senior citizen housing, continuing care retirement facilities, assisted living facilities, staged living communities, board and care facilities/homes, and similar situations and who reported they had access to one or more of the following services through their place of residence: meal preparation, cleaning or housekeeping services, laundry services, or help with medications. Respondents were asked about access to these services, but not whether they actually used the services. A residence (or unit) is considered a long-term care facility if it is certified by Medicare or Medicaid; or has 3 or more beds, is licensed as a nursing home or other long-term care facility, and provides at least one personal care service; or provides 24-hour, 7-day-a-week supervision by a nonfamily, paid caregiver. Long-term care facility residents with no limitations may include individuals with limitations in performing certain IADLs, such as doing light or heavy housework or meal preparation. These questions were not asked of facility residents.</t>
  </si>
  <si>
    <t>Table 37a. Percentage distribution of noninstitutionalized Medicare beneficiaries age 65 and over who have limitations in performing activities of daily living (ADLs), by type of assistance, 1992–2021</t>
  </si>
  <si>
    <t>Personal assistance only</t>
  </si>
  <si>
    <t>Equipment only</t>
  </si>
  <si>
    <t>Personal assistance and equipment</t>
  </si>
  <si>
    <t>No personal assistance or equipment</t>
  </si>
  <si>
    <t xml:space="preserve">* To accommodate changes in sampling and data collection methodologies, the 2014 Medicare Current Beneficiary Survey data are not being released. </t>
  </si>
  <si>
    <t>NOTE: Limitations in performing activities of daily living (ADL) refer to difficulty performing (or inability to perform for a health reason) one or more of the following tasks: bathing, dressing, eating, getting in/out of chairs, walking, or using the toilet. Personal assistance is defined as assistance with performing the task. In this table, personal assistance does not include supervision. Estimates may not sum to the totals because of rounding.</t>
  </si>
  <si>
    <t>Reference population: These data refer to noninstitutionalized Medicare beneficiaries who have limitations in performing one or more ADLs and are continuously enrolled during the year.</t>
  </si>
  <si>
    <t>SOURCE: Centers for Medicare &amp; Medicaid Services, Medicare Current Beneficiary Survey, Access to Care (1992–2013) and Survey File (2015–2021).</t>
  </si>
  <si>
    <t>Table 37b. Percentage distribution of noninstitutionalized Medicare beneficiaries age 65 and over who have limitations in performing activities of daily living (ADLs), by type of assistance, age group, and sex, 2021</t>
  </si>
  <si>
    <t>Age group and sex</t>
  </si>
  <si>
    <t xml:space="preserve">   Men</t>
  </si>
  <si>
    <t xml:space="preserve">   Women</t>
  </si>
  <si>
    <t>NOTE: Limitations in peforming activities of daily living (ADL) refer to difficulty performing (or inability to perform for a health reason) one or more of the following tasks: bathing, dressing, eating, getting in/out of chairs, walking, or using the toilet. Personal assistance is defined as assistance with performing the task. In this table, personal assistance does not include supervision. Estimates may not sum to the totals because of rounding.</t>
  </si>
  <si>
    <t>Table 37c. Percentage of noninstitutionalized Medicare beneficiaries age 65 and over who have limitations in performing instrumental activities of daily living (IADLs) and who receive personal assistance, by age group, 1992–2021</t>
  </si>
  <si>
    <t xml:space="preserve">* To accommodate changes in sampling and data collection methodologies, the 2014 Medicare Current Beneficiary Survey data are not being released.  </t>
  </si>
  <si>
    <t>NOTE: Limitations in performing instrumental activities of daily living (IADL) refer to difficulty performing (or inability to perform for a health reason) one or more of the following tasks: using the telephone, light housework, heavy housework, meal preparation, shopping, or managing money.</t>
  </si>
  <si>
    <t>Reference population: These data refer to noninstitutionalized Medicare beneficiaries who have limitations in performing one or more IADLs and are continuously enrolled during the year. The population excludes beneficiaries who also have limitations in performing activities of daily living.</t>
  </si>
  <si>
    <t>Table 37d. Percentage of noninstitutionalized Medicare beneficiaries age 65 and over who have limitations in performing instrumental activities of daily living (IADLs) and who receive personal assistance, by sex and age group, 2021</t>
  </si>
  <si>
    <t>Men</t>
  </si>
  <si>
    <t>Women</t>
  </si>
  <si>
    <t>Table 38a. Number of users of post-acute and long-term care services, by setting and age group, 2020 and 2022</t>
  </si>
  <si>
    <t>Nursing homes (2020)</t>
  </si>
  <si>
    <t xml:space="preserve">Residential care communities (2022) </t>
  </si>
  <si>
    <t xml:space="preserve">Adult day services centers (2022) </t>
  </si>
  <si>
    <t>Home health agencies (2020)</t>
  </si>
  <si>
    <t xml:space="preserve">Hospices (2020) </t>
  </si>
  <si>
    <t>Inpatient rehabilitation facilities (2020)</t>
  </si>
  <si>
    <t>Long-term care hospitals (2020)</t>
  </si>
  <si>
    <t>Less than 65</t>
  </si>
  <si>
    <t>`</t>
  </si>
  <si>
    <t xml:space="preserve">Reference population: These data refer to the resident population. </t>
  </si>
  <si>
    <t>SOURCE: National Center for Health Statistics, National Post-acute and Long-Term Care Study.</t>
  </si>
  <si>
    <t>Table 38b. Percentage of users of post-acute and long-term care services needing assistance with activities of daily living (ADLs), by setting and activity, 2020 and 2022</t>
  </si>
  <si>
    <t>Activity</t>
  </si>
  <si>
    <t>Bathing</t>
  </si>
  <si>
    <t>Dressing</t>
  </si>
  <si>
    <t>Toileting</t>
  </si>
  <si>
    <t>Walking or locomotion</t>
  </si>
  <si>
    <t>Transferring in/out of bed or chair</t>
  </si>
  <si>
    <t>Eating</t>
  </si>
  <si>
    <r>
      <t>NOTE: The post-acute and long-term care services described here are provided by paid, regulated providers. People can receive more than one type of service. Users of post-acute and long-term care services include persons of all ages. In 2020, 90 percent of home health patients, 89 percent of inpatient rehabilitation facility patients, and 82 percent of residents of nursing homes were age 65 and over. In 2022, 68 percent of participants of adult day services centers and 94 percent of residents of residential care communities were age 65 and over.  Data were not available for hospice patients and patients in long-term care hospitals. Users were considered needing any assistance with a given activity if they needed help or supervision from another person or used assistive devices to perform the activity. See https://www.cdc.gov/nchs/data/npals/2020-NPALS-Variable-Crosswalk-508.pdf for definitions.</t>
    </r>
    <r>
      <rPr>
        <strike/>
        <sz val="10"/>
        <color theme="1"/>
        <rFont val="Arial"/>
        <family val="2"/>
      </rPr>
      <t xml:space="preserve"> </t>
    </r>
  </si>
  <si>
    <t>Table 32 Percentage of noninstitutionalized Medicare beneficiaries age 65 and over with supplemental health insurance, by type of insurance, 1991–2021</t>
  </si>
  <si>
    <t xml:space="preserve">NOTE: The post-acute and long-term care services described here are provided by paid, regulated providers. They comprise both services that are related to health care and those that are not. People can receive more than one type of service. Data on two settings that exclusively provide post-acute care have been added to the settings shown in Older Americans 2020. For adult day services centers, the estimated number of users is based on the total number of enrolled participants and for residential care communities and nursing homes it is the current number of residents on any given day. For home health agencies, hospices, inpatient rehabilitation facilities, and long-term care hospitals, the number of users is based on total number who received care at any time in 2020. The number in each age group is calculated by applying the percentage distribution by age to the estimated total number of users and may differ slightly from other published estimates because of rounding. See https://www.cdc.gov/nchs/npals/webtables/overview.htm for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</si>
</sst>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0.0"/>
    <numFmt numFmtId="166" formatCode="&quot;$&quot;#,##0"/>
    <numFmt numFmtId="167" formatCode="_(* #,##0_);_(* \(#,##0\);_(* &quot;-&quot;??_);_(@_)"/>
    <numFmt numFmtId="168" formatCode="_(&quot;$&quot;* #,##0_);_(&quot;$&quot;* \(#,##0\);_(&quot;$&quot;* &quot;-&quot;??_);_(@_)"/>
    <numFmt numFmtId="169" formatCode="0.0000000000000"/>
    <numFmt numFmtId="170" formatCode="0.0%"/>
    <numFmt numFmtId="171" formatCode="0.0000"/>
    <numFmt numFmtId="172" formatCode="_(* #,##0.0_);_(* \(#,##0.0\);_(* &quot;-&quot;??_);_(@_)"/>
    <numFmt numFmtId="173" formatCode="0.000"/>
  </numFmts>
  <fonts count="11" x14ac:knownFonts="1">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sz val="11"/>
      <name val="Arial"/>
      <family val="2"/>
    </font>
    <font>
      <sz val="11"/>
      <name val="Calibri"/>
      <family val="2"/>
      <scheme val="minor"/>
    </font>
    <font>
      <b/>
      <sz val="11"/>
      <name val="Arial"/>
      <family val="2"/>
    </font>
    <font>
      <vertAlign val="superscript"/>
      <sz val="10"/>
      <name val="Arial"/>
      <family val="2"/>
    </font>
    <font>
      <sz val="10"/>
      <color theme="1"/>
      <name val="Arial"/>
      <family val="2"/>
    </font>
    <font>
      <strike/>
      <sz val="10"/>
      <color theme="1"/>
      <name val="Arial"/>
      <family val="2"/>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style="thin">
        <color indexed="64"/>
      </top>
      <bottom/>
      <diagonal/>
    </border>
    <border>
      <left style="thin">
        <color theme="0" tint="-0.14996795556505021"/>
      </left>
      <right/>
      <top style="thin">
        <color indexed="64"/>
      </top>
      <bottom style="thin">
        <color indexed="64"/>
      </bottom>
      <diagonal/>
    </border>
    <border>
      <left/>
      <right/>
      <top style="thin">
        <color indexed="64"/>
      </top>
      <bottom style="thin">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style="thin">
        <color theme="0" tint="-0.14996795556505021"/>
      </left>
      <right/>
      <top/>
      <bottom style="thin">
        <color indexed="64"/>
      </bottom>
      <diagonal/>
    </border>
    <border>
      <left style="thin">
        <color theme="0" tint="-0.14996795556505021"/>
      </left>
      <right style="thin">
        <color theme="0" tint="-0.14996795556505021"/>
      </right>
      <top style="thin">
        <color indexed="64"/>
      </top>
      <bottom/>
      <diagonal/>
    </border>
    <border>
      <left style="thin">
        <color theme="0" tint="-0.14996795556505021"/>
      </left>
      <right/>
      <top/>
      <bottom/>
      <diagonal/>
    </border>
  </borders>
  <cellStyleXfs count="7">
    <xf numFmtId="0" fontId="0" fillId="0" borderId="0"/>
    <xf numFmtId="43" fontId="1" fillId="0" borderId="0" applyFont="0" applyFill="0" applyBorder="0" applyAlignment="0" applyProtection="0"/>
    <xf numFmtId="0" fontId="2" fillId="0" borderId="0"/>
    <xf numFmtId="0" fontId="2" fillId="0" borderId="0" applyFill="0"/>
    <xf numFmtId="0" fontId="2" fillId="0" borderId="0"/>
    <xf numFmtId="9" fontId="1" fillId="0" borderId="0" applyFont="0" applyFill="0" applyBorder="0" applyAlignment="0" applyProtection="0"/>
    <xf numFmtId="0" fontId="1" fillId="0" borderId="0"/>
  </cellStyleXfs>
  <cellXfs count="198">
    <xf numFmtId="0" fontId="0" fillId="0" borderId="0" xfId="0"/>
    <xf numFmtId="3" fontId="2" fillId="0" borderId="0" xfId="1" applyNumberFormat="1" applyFont="1" applyFill="1" applyBorder="1" applyAlignment="1">
      <alignment horizontal="right" wrapText="1"/>
    </xf>
    <xf numFmtId="0" fontId="5" fillId="0" borderId="0" xfId="3" applyFont="1" applyFill="1" applyAlignment="1">
      <alignment horizontal="left" vertical="center" wrapText="1"/>
    </xf>
    <xf numFmtId="3" fontId="2" fillId="0" borderId="0" xfId="0" applyNumberFormat="1" applyFont="1" applyAlignment="1">
      <alignment horizontal="right" wrapText="1"/>
    </xf>
    <xf numFmtId="1" fontId="2" fillId="0" borderId="0" xfId="0" applyNumberFormat="1" applyFont="1" applyAlignment="1">
      <alignment horizontal="right" wrapText="1"/>
    </xf>
    <xf numFmtId="0" fontId="2" fillId="0" borderId="0" xfId="0" applyFont="1" applyAlignment="1">
      <alignment horizontal="right" wrapText="1"/>
    </xf>
    <xf numFmtId="165" fontId="2" fillId="0" borderId="0" xfId="0" applyNumberFormat="1" applyFont="1" applyAlignment="1">
      <alignment horizontal="right" wrapText="1"/>
    </xf>
    <xf numFmtId="3" fontId="2" fillId="0" borderId="0" xfId="0" applyNumberFormat="1" applyFont="1" applyAlignment="1">
      <alignment horizontal="right" vertical="top" wrapText="1"/>
    </xf>
    <xf numFmtId="164" fontId="2" fillId="0" borderId="0" xfId="0" applyNumberFormat="1" applyFont="1" applyAlignment="1">
      <alignment horizontal="right" vertical="top" wrapText="1"/>
    </xf>
    <xf numFmtId="0" fontId="6" fillId="0" borderId="0" xfId="0" applyFont="1"/>
    <xf numFmtId="0" fontId="2" fillId="0" borderId="0" xfId="2" applyAlignment="1">
      <alignment wrapText="1"/>
    </xf>
    <xf numFmtId="3" fontId="2" fillId="0" borderId="2" xfId="2" applyNumberFormat="1" applyBorder="1" applyAlignment="1">
      <alignment wrapText="1"/>
    </xf>
    <xf numFmtId="0" fontId="2" fillId="0" borderId="3" xfId="2" applyBorder="1" applyAlignment="1">
      <alignment wrapText="1"/>
    </xf>
    <xf numFmtId="3" fontId="2" fillId="0" borderId="4" xfId="2" applyNumberFormat="1" applyBorder="1" applyAlignment="1">
      <alignment horizontal="right" wrapText="1"/>
    </xf>
    <xf numFmtId="3" fontId="2" fillId="0" borderId="3" xfId="2" applyNumberFormat="1" applyBorder="1" applyAlignment="1">
      <alignment horizontal="right" wrapText="1"/>
    </xf>
    <xf numFmtId="0" fontId="2" fillId="0" borderId="2" xfId="2" applyBorder="1" applyAlignment="1">
      <alignment wrapText="1"/>
    </xf>
    <xf numFmtId="3" fontId="2" fillId="0" borderId="2" xfId="2" applyNumberFormat="1" applyBorder="1" applyAlignment="1">
      <alignment horizontal="center" wrapText="1"/>
    </xf>
    <xf numFmtId="0" fontId="2" fillId="0" borderId="0" xfId="2" applyAlignment="1">
      <alignment horizontal="left" wrapText="1"/>
    </xf>
    <xf numFmtId="3" fontId="2" fillId="0" borderId="0" xfId="2" applyNumberFormat="1" applyAlignment="1">
      <alignment horizontal="right" wrapText="1"/>
    </xf>
    <xf numFmtId="164" fontId="2" fillId="0" borderId="0" xfId="2" applyNumberFormat="1" applyAlignment="1">
      <alignment horizontal="right" wrapText="1"/>
    </xf>
    <xf numFmtId="0" fontId="2" fillId="0" borderId="0" xfId="2" quotePrefix="1" applyAlignment="1">
      <alignment horizontal="left" wrapText="1"/>
    </xf>
    <xf numFmtId="0" fontId="2" fillId="0" borderId="0" xfId="2" applyAlignment="1">
      <alignment horizontal="center" wrapText="1"/>
    </xf>
    <xf numFmtId="0" fontId="2" fillId="0" borderId="0" xfId="2" applyAlignment="1">
      <alignment horizontal="right" wrapText="1"/>
    </xf>
    <xf numFmtId="0" fontId="2" fillId="0" borderId="0" xfId="0" applyFont="1" applyAlignment="1">
      <alignment wrapText="1"/>
    </xf>
    <xf numFmtId="3" fontId="2" fillId="0" borderId="1" xfId="0" applyNumberFormat="1" applyFont="1" applyBorder="1" applyAlignment="1">
      <alignment horizontal="right" vertical="top" wrapText="1"/>
    </xf>
    <xf numFmtId="0" fontId="5" fillId="0" borderId="0" xfId="4" applyFont="1" applyAlignment="1">
      <alignment horizontal="left" vertical="center" wrapText="1"/>
    </xf>
    <xf numFmtId="0" fontId="2" fillId="0" borderId="5" xfId="2" applyBorder="1" applyAlignment="1">
      <alignment horizontal="left" wrapText="1"/>
    </xf>
    <xf numFmtId="3" fontId="2" fillId="0" borderId="6" xfId="2" applyNumberFormat="1" applyBorder="1" applyAlignment="1">
      <alignment horizontal="right" wrapText="1"/>
    </xf>
    <xf numFmtId="3" fontId="2" fillId="0" borderId="2" xfId="2" applyNumberFormat="1" applyBorder="1" applyAlignment="1">
      <alignment horizontal="centerContinuous" wrapText="1"/>
    </xf>
    <xf numFmtId="3" fontId="2" fillId="0" borderId="0" xfId="2" applyNumberFormat="1" applyAlignment="1">
      <alignment wrapText="1"/>
    </xf>
    <xf numFmtId="0" fontId="2" fillId="0" borderId="0" xfId="3" applyFill="1"/>
    <xf numFmtId="0" fontId="3" fillId="0" borderId="0" xfId="2" applyFont="1"/>
    <xf numFmtId="166" fontId="2" fillId="0" borderId="0" xfId="6" quotePrefix="1" applyNumberFormat="1" applyFont="1" applyAlignment="1">
      <alignment horizontal="right" wrapText="1"/>
    </xf>
    <xf numFmtId="3" fontId="2" fillId="0" borderId="0" xfId="6" quotePrefix="1" applyNumberFormat="1" applyFont="1" applyAlignment="1">
      <alignment horizontal="right" wrapText="1"/>
    </xf>
    <xf numFmtId="3" fontId="2" fillId="0" borderId="1" xfId="6" quotePrefix="1" applyNumberFormat="1" applyFont="1" applyBorder="1" applyAlignment="1">
      <alignment horizontal="right" wrapText="1"/>
    </xf>
    <xf numFmtId="165" fontId="2" fillId="0" borderId="0" xfId="6" applyNumberFormat="1" applyFont="1" applyAlignment="1">
      <alignment wrapText="1"/>
    </xf>
    <xf numFmtId="42" fontId="2" fillId="0" borderId="0" xfId="6" applyNumberFormat="1" applyFont="1" applyAlignment="1">
      <alignment wrapText="1"/>
    </xf>
    <xf numFmtId="165" fontId="2" fillId="0" borderId="0" xfId="6" applyNumberFormat="1" applyFont="1" applyAlignment="1">
      <alignment vertical="top" wrapText="1"/>
    </xf>
    <xf numFmtId="168" fontId="2" fillId="0" borderId="0" xfId="6" applyNumberFormat="1" applyFont="1" applyAlignment="1">
      <alignment vertical="top" wrapText="1"/>
    </xf>
    <xf numFmtId="0" fontId="2" fillId="0" borderId="10" xfId="2" applyBorder="1" applyAlignment="1">
      <alignment horizontal="left"/>
    </xf>
    <xf numFmtId="0" fontId="2" fillId="0" borderId="0" xfId="2"/>
    <xf numFmtId="0" fontId="2" fillId="0" borderId="0" xfId="2" applyAlignment="1">
      <alignment horizontal="left"/>
    </xf>
    <xf numFmtId="165" fontId="2" fillId="0" borderId="0" xfId="2" applyNumberFormat="1" applyAlignment="1">
      <alignment horizontal="right" wrapText="1"/>
    </xf>
    <xf numFmtId="166" fontId="2" fillId="0" borderId="0" xfId="2" applyNumberFormat="1" applyAlignment="1">
      <alignment horizontal="right" wrapText="1"/>
    </xf>
    <xf numFmtId="166" fontId="2" fillId="0" borderId="0" xfId="2" quotePrefix="1" applyNumberFormat="1" applyAlignment="1">
      <alignment horizontal="right" wrapText="1"/>
    </xf>
    <xf numFmtId="0" fontId="2" fillId="0" borderId="0" xfId="2" applyAlignment="1">
      <alignment horizontal="left" indent="1"/>
    </xf>
    <xf numFmtId="3" fontId="2" fillId="0" borderId="0" xfId="2" quotePrefix="1" applyNumberFormat="1" applyAlignment="1">
      <alignment horizontal="right" wrapText="1"/>
    </xf>
    <xf numFmtId="167" fontId="2" fillId="0" borderId="0" xfId="1" applyNumberFormat="1" applyFont="1" applyFill="1" applyAlignment="1">
      <alignment vertical="top" wrapText="1"/>
    </xf>
    <xf numFmtId="0" fontId="2" fillId="0" borderId="1" xfId="2" applyBorder="1" applyAlignment="1">
      <alignment horizontal="left" indent="1"/>
    </xf>
    <xf numFmtId="3" fontId="2" fillId="0" borderId="1" xfId="2" applyNumberFormat="1" applyBorder="1" applyAlignment="1">
      <alignment horizontal="right" wrapText="1"/>
    </xf>
    <xf numFmtId="3" fontId="2" fillId="0" borderId="1" xfId="2" quotePrefix="1" applyNumberFormat="1" applyBorder="1" applyAlignment="1">
      <alignment horizontal="right" wrapText="1"/>
    </xf>
    <xf numFmtId="165" fontId="2" fillId="0" borderId="0" xfId="2" applyNumberFormat="1" applyAlignment="1">
      <alignment wrapText="1"/>
    </xf>
    <xf numFmtId="44" fontId="2" fillId="0" borderId="0" xfId="2" applyNumberFormat="1" applyAlignment="1">
      <alignment wrapText="1"/>
    </xf>
    <xf numFmtId="165" fontId="2" fillId="0" borderId="0" xfId="2" quotePrefix="1" applyNumberFormat="1" applyAlignment="1">
      <alignment wrapText="1"/>
    </xf>
    <xf numFmtId="166" fontId="2" fillId="0" borderId="0" xfId="2" quotePrefix="1" applyNumberFormat="1" applyAlignment="1">
      <alignment wrapText="1"/>
    </xf>
    <xf numFmtId="167" fontId="2" fillId="0" borderId="0" xfId="1" applyNumberFormat="1" applyFont="1" applyFill="1" applyBorder="1" applyAlignment="1">
      <alignment vertical="top" wrapText="1"/>
    </xf>
    <xf numFmtId="167" fontId="2" fillId="0" borderId="0" xfId="1" applyNumberFormat="1" applyFont="1" applyFill="1" applyBorder="1" applyAlignment="1">
      <alignment horizontal="right" vertical="top" wrapText="1"/>
    </xf>
    <xf numFmtId="167" fontId="2" fillId="0" borderId="0" xfId="1" applyNumberFormat="1" applyFont="1" applyFill="1" applyAlignment="1">
      <alignment horizontal="right" vertical="top" wrapText="1"/>
    </xf>
    <xf numFmtId="166" fontId="2" fillId="0" borderId="0" xfId="2" applyNumberFormat="1" applyAlignment="1">
      <alignment wrapText="1"/>
    </xf>
    <xf numFmtId="166" fontId="2" fillId="0" borderId="0" xfId="0" applyNumberFormat="1" applyFont="1" applyAlignment="1">
      <alignment horizontal="right" vertical="top" wrapText="1"/>
    </xf>
    <xf numFmtId="0" fontId="3" fillId="0" borderId="0" xfId="2" applyFont="1" applyAlignment="1">
      <alignment wrapText="1"/>
    </xf>
    <xf numFmtId="1" fontId="2" fillId="0" borderId="0" xfId="5" applyNumberFormat="1" applyFont="1" applyFill="1" applyAlignment="1">
      <alignment horizontal="right" vertical="top" wrapText="1"/>
    </xf>
    <xf numFmtId="1" fontId="2" fillId="0" borderId="1" xfId="5" applyNumberFormat="1" applyFont="1" applyFill="1" applyBorder="1" applyAlignment="1">
      <alignment horizontal="right" vertical="top" wrapText="1"/>
    </xf>
    <xf numFmtId="0" fontId="2" fillId="0" borderId="1" xfId="2" applyBorder="1" applyAlignment="1">
      <alignment wrapText="1"/>
    </xf>
    <xf numFmtId="0" fontId="2" fillId="0" borderId="1" xfId="2" applyBorder="1" applyAlignment="1">
      <alignment horizontal="right" wrapText="1"/>
    </xf>
    <xf numFmtId="0" fontId="2" fillId="0" borderId="6" xfId="2" applyBorder="1" applyAlignment="1">
      <alignment horizontal="right" wrapText="1"/>
    </xf>
    <xf numFmtId="1" fontId="2" fillId="0" borderId="0" xfId="2" applyNumberFormat="1" applyAlignment="1">
      <alignment horizontal="right" wrapText="1"/>
    </xf>
    <xf numFmtId="6" fontId="2" fillId="0" borderId="0" xfId="2" applyNumberFormat="1" applyAlignment="1">
      <alignment horizontal="right" wrapText="1"/>
    </xf>
    <xf numFmtId="8" fontId="2" fillId="0" borderId="0" xfId="2" applyNumberFormat="1" applyAlignment="1">
      <alignment wrapText="1"/>
    </xf>
    <xf numFmtId="0" fontId="2" fillId="0" borderId="0" xfId="2" applyAlignment="1">
      <alignment horizontal="left" wrapText="1" indent="1"/>
    </xf>
    <xf numFmtId="1" fontId="2" fillId="0" borderId="0" xfId="2" applyNumberFormat="1" applyAlignment="1">
      <alignment wrapText="1"/>
    </xf>
    <xf numFmtId="169" fontId="2" fillId="0" borderId="0" xfId="5" applyNumberFormat="1" applyFont="1" applyFill="1" applyAlignment="1">
      <alignment horizontal="right" vertical="top" wrapText="1"/>
    </xf>
    <xf numFmtId="0" fontId="2" fillId="0" borderId="1" xfId="2" applyBorder="1" applyAlignment="1">
      <alignment horizontal="left" wrapText="1" indent="1"/>
    </xf>
    <xf numFmtId="1" fontId="2" fillId="0" borderId="1" xfId="2" applyNumberFormat="1" applyBorder="1" applyAlignment="1">
      <alignment horizontal="right" wrapText="1"/>
    </xf>
    <xf numFmtId="167" fontId="2" fillId="0" borderId="0" xfId="1" applyNumberFormat="1" applyFont="1" applyFill="1" applyAlignment="1">
      <alignment horizontal="right" wrapText="1"/>
    </xf>
    <xf numFmtId="0" fontId="7" fillId="0" borderId="0" xfId="0" applyFont="1" applyAlignment="1">
      <alignment horizontal="center" vertical="top" wrapText="1"/>
    </xf>
    <xf numFmtId="16" fontId="7" fillId="0" borderId="0" xfId="0" applyNumberFormat="1" applyFont="1" applyAlignment="1">
      <alignment horizontal="center" vertical="top" wrapText="1"/>
    </xf>
    <xf numFmtId="0" fontId="2" fillId="0" borderId="15" xfId="2" applyBorder="1" applyAlignment="1">
      <alignment horizontal="left" wrapText="1"/>
    </xf>
    <xf numFmtId="0" fontId="2" fillId="0" borderId="5" xfId="2" applyBorder="1" applyAlignment="1">
      <alignment horizontal="right" wrapText="1"/>
    </xf>
    <xf numFmtId="0" fontId="2" fillId="0" borderId="2" xfId="2" applyBorder="1" applyAlignment="1">
      <alignment horizontal="left" wrapText="1"/>
    </xf>
    <xf numFmtId="0" fontId="2" fillId="0" borderId="0" xfId="2" applyAlignment="1">
      <alignment horizontal="left" wrapText="1" indent="2"/>
    </xf>
    <xf numFmtId="0" fontId="2" fillId="0" borderId="0" xfId="2" quotePrefix="1" applyAlignment="1">
      <alignment horizontal="left" wrapText="1" indent="1"/>
    </xf>
    <xf numFmtId="0" fontId="2" fillId="0" borderId="1" xfId="2" quotePrefix="1" applyBorder="1" applyAlignment="1">
      <alignment horizontal="left" wrapText="1" indent="1"/>
    </xf>
    <xf numFmtId="3" fontId="2" fillId="0" borderId="1" xfId="0" applyNumberFormat="1" applyFont="1" applyBorder="1" applyAlignment="1">
      <alignment horizontal="right" vertical="center" wrapText="1"/>
    </xf>
    <xf numFmtId="0" fontId="2" fillId="0" borderId="6" xfId="2" applyBorder="1" applyAlignment="1">
      <alignment wrapText="1"/>
    </xf>
    <xf numFmtId="170" fontId="2" fillId="0" borderId="1" xfId="2" applyNumberFormat="1" applyBorder="1" applyAlignment="1">
      <alignment horizontal="right" wrapText="1"/>
    </xf>
    <xf numFmtId="0" fontId="2" fillId="0" borderId="0" xfId="2" quotePrefix="1" applyAlignment="1">
      <alignment wrapText="1"/>
    </xf>
    <xf numFmtId="166" fontId="2" fillId="0" borderId="0" xfId="0" applyNumberFormat="1" applyFont="1" applyAlignment="1">
      <alignment horizontal="right" vertical="center" wrapText="1"/>
    </xf>
    <xf numFmtId="170" fontId="2" fillId="0" borderId="0" xfId="2" applyNumberFormat="1" applyAlignment="1">
      <alignment horizontal="right" wrapText="1"/>
    </xf>
    <xf numFmtId="3" fontId="2" fillId="0" borderId="0" xfId="0" applyNumberFormat="1" applyFont="1" applyAlignment="1">
      <alignment horizontal="right" vertical="center" wrapText="1"/>
    </xf>
    <xf numFmtId="0" fontId="2" fillId="0" borderId="2" xfId="2" applyBorder="1" applyAlignment="1">
      <alignment horizontal="right" wrapText="1"/>
    </xf>
    <xf numFmtId="0" fontId="2" fillId="0" borderId="0" xfId="2" applyAlignment="1">
      <alignment vertical="top" wrapText="1"/>
    </xf>
    <xf numFmtId="164" fontId="2" fillId="0" borderId="0" xfId="6" quotePrefix="1" applyNumberFormat="1" applyFont="1" applyAlignment="1">
      <alignment horizontal="right" wrapText="1"/>
    </xf>
    <xf numFmtId="49" fontId="2" fillId="0" borderId="0" xfId="2" applyNumberFormat="1" applyAlignment="1">
      <alignment horizontal="left" wrapText="1" indent="1"/>
    </xf>
    <xf numFmtId="165" fontId="2" fillId="0" borderId="0" xfId="0" applyNumberFormat="1" applyFont="1" applyAlignment="1">
      <alignment horizontal="right" vertical="center" wrapText="1"/>
    </xf>
    <xf numFmtId="171" fontId="2" fillId="0" borderId="0" xfId="0" applyNumberFormat="1" applyFont="1" applyAlignment="1">
      <alignment horizontal="right" vertical="center" wrapText="1"/>
    </xf>
    <xf numFmtId="49" fontId="2" fillId="0" borderId="1" xfId="2" applyNumberFormat="1" applyBorder="1" applyAlignment="1">
      <alignment horizontal="left" wrapText="1" indent="1"/>
    </xf>
    <xf numFmtId="165" fontId="2" fillId="0" borderId="1" xfId="0" applyNumberFormat="1" applyFont="1" applyBorder="1" applyAlignment="1">
      <alignment horizontal="right" vertical="center" wrapText="1"/>
    </xf>
    <xf numFmtId="171" fontId="2" fillId="0" borderId="1" xfId="0" applyNumberFormat="1" applyFont="1" applyBorder="1" applyAlignment="1">
      <alignment horizontal="right" vertical="center" wrapText="1"/>
    </xf>
    <xf numFmtId="3" fontId="2" fillId="0" borderId="2" xfId="0" applyNumberFormat="1" applyFont="1" applyBorder="1" applyAlignment="1">
      <alignment horizontal="right" vertical="top" wrapText="1"/>
    </xf>
    <xf numFmtId="0" fontId="2" fillId="0" borderId="0" xfId="2" quotePrefix="1" applyAlignment="1">
      <alignment horizontal="left" wrapText="1" indent="2"/>
    </xf>
    <xf numFmtId="172" fontId="2" fillId="0" borderId="0" xfId="1" applyNumberFormat="1" applyFont="1" applyFill="1" applyBorder="1" applyAlignment="1">
      <alignment horizontal="right" wrapText="1"/>
    </xf>
    <xf numFmtId="165" fontId="2" fillId="0" borderId="0" xfId="6" quotePrefix="1" applyNumberFormat="1" applyFont="1" applyAlignment="1">
      <alignment horizontal="right" wrapText="1"/>
    </xf>
    <xf numFmtId="0" fontId="2" fillId="0" borderId="0" xfId="6" applyFont="1" applyAlignment="1">
      <alignment horizontal="right" wrapText="1"/>
    </xf>
    <xf numFmtId="165" fontId="2" fillId="0" borderId="0" xfId="0" applyNumberFormat="1" applyFont="1" applyAlignment="1">
      <alignment horizontal="right"/>
    </xf>
    <xf numFmtId="171" fontId="2" fillId="0" borderId="0" xfId="2" applyNumberFormat="1" applyAlignment="1">
      <alignment wrapText="1"/>
    </xf>
    <xf numFmtId="165" fontId="2" fillId="0" borderId="1" xfId="0" applyNumberFormat="1" applyFont="1" applyBorder="1" applyAlignment="1">
      <alignment horizontal="right" wrapText="1"/>
    </xf>
    <xf numFmtId="0" fontId="2" fillId="0" borderId="6" xfId="2" applyBorder="1" applyAlignment="1">
      <alignment horizontal="left" wrapText="1"/>
    </xf>
    <xf numFmtId="165" fontId="2" fillId="0" borderId="1" xfId="2" applyNumberFormat="1" applyBorder="1" applyAlignment="1">
      <alignment horizontal="right" wrapText="1"/>
    </xf>
    <xf numFmtId="0" fontId="2" fillId="0" borderId="6" xfId="2" applyBorder="1" applyAlignment="1">
      <alignment horizontal="left"/>
    </xf>
    <xf numFmtId="0" fontId="2" fillId="0" borderId="0" xfId="2" applyAlignment="1">
      <alignment horizontal="left" indent="2"/>
    </xf>
    <xf numFmtId="0" fontId="2" fillId="0" borderId="1" xfId="2" applyBorder="1" applyAlignment="1">
      <alignment horizontal="left" indent="2"/>
    </xf>
    <xf numFmtId="0" fontId="2" fillId="0" borderId="0" xfId="6" applyFont="1" applyAlignment="1">
      <alignment wrapText="1"/>
    </xf>
    <xf numFmtId="0" fontId="2" fillId="0" borderId="15" xfId="2" applyBorder="1" applyAlignment="1">
      <alignment horizontal="left"/>
    </xf>
    <xf numFmtId="0" fontId="2" fillId="0" borderId="2" xfId="2" applyBorder="1" applyAlignment="1">
      <alignment horizontal="left"/>
    </xf>
    <xf numFmtId="165" fontId="2" fillId="0" borderId="2" xfId="2" applyNumberFormat="1" applyBorder="1" applyAlignment="1">
      <alignment horizontal="right" wrapText="1"/>
    </xf>
    <xf numFmtId="0" fontId="2" fillId="0" borderId="1" xfId="2" applyBorder="1"/>
    <xf numFmtId="0" fontId="3" fillId="0" borderId="2" xfId="2" applyFont="1" applyBorder="1" applyAlignment="1">
      <alignment horizontal="left" wrapText="1"/>
    </xf>
    <xf numFmtId="165" fontId="6" fillId="0" borderId="0" xfId="0" applyNumberFormat="1" applyFont="1" applyAlignment="1">
      <alignment horizontal="right"/>
    </xf>
    <xf numFmtId="9" fontId="2" fillId="0" borderId="2" xfId="2" applyNumberFormat="1" applyBorder="1" applyAlignment="1">
      <alignment wrapText="1"/>
    </xf>
    <xf numFmtId="0" fontId="2" fillId="0" borderId="1" xfId="2" applyBorder="1" applyAlignment="1">
      <alignment horizontal="left" wrapText="1"/>
    </xf>
    <xf numFmtId="0" fontId="2" fillId="0" borderId="1" xfId="2" applyBorder="1" applyAlignment="1">
      <alignment horizontal="centerContinuous" wrapText="1"/>
    </xf>
    <xf numFmtId="9" fontId="2" fillId="0" borderId="0" xfId="2" applyNumberFormat="1" applyAlignment="1">
      <alignment horizontal="right" wrapText="1"/>
    </xf>
    <xf numFmtId="1" fontId="2" fillId="0" borderId="0" xfId="0" applyNumberFormat="1" applyFont="1" applyAlignment="1">
      <alignment horizontal="right" vertical="top" wrapText="1"/>
    </xf>
    <xf numFmtId="0" fontId="2" fillId="0" borderId="0" xfId="4" applyAlignment="1">
      <alignment horizontal="left" vertical="center" wrapText="1"/>
    </xf>
    <xf numFmtId="0" fontId="2" fillId="0" borderId="0" xfId="3" applyFill="1" applyAlignment="1">
      <alignment wrapText="1"/>
    </xf>
    <xf numFmtId="0" fontId="2" fillId="0" borderId="0" xfId="3" applyFill="1" applyAlignment="1">
      <alignment horizontal="left" vertical="center" wrapText="1"/>
    </xf>
    <xf numFmtId="9" fontId="2" fillId="0" borderId="0" xfId="2" applyNumberFormat="1" applyAlignment="1">
      <alignment wrapText="1"/>
    </xf>
    <xf numFmtId="9" fontId="2" fillId="0" borderId="0" xfId="2" quotePrefix="1" applyNumberFormat="1" applyAlignment="1">
      <alignment wrapText="1"/>
    </xf>
    <xf numFmtId="0" fontId="3" fillId="0" borderId="0" xfId="2" applyFont="1" applyAlignment="1">
      <alignment horizontal="left" wrapText="1"/>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2" xfId="0" applyFont="1" applyBorder="1" applyAlignment="1">
      <alignment horizontal="right" wrapText="1"/>
    </xf>
    <xf numFmtId="0" fontId="2" fillId="0" borderId="2" xfId="0" applyFont="1" applyBorder="1" applyAlignment="1">
      <alignment horizontal="left" vertical="center" wrapText="1"/>
    </xf>
    <xf numFmtId="1" fontId="2" fillId="0" borderId="0" xfId="0" applyNumberFormat="1" applyFont="1" applyAlignment="1">
      <alignment wrapText="1"/>
    </xf>
    <xf numFmtId="173" fontId="2" fillId="0" borderId="0" xfId="0" applyNumberFormat="1" applyFont="1" applyAlignment="1">
      <alignment wrapText="1"/>
    </xf>
    <xf numFmtId="9" fontId="2" fillId="0" borderId="0" xfId="5" applyFont="1" applyFill="1" applyAlignment="1">
      <alignment wrapText="1"/>
    </xf>
    <xf numFmtId="49" fontId="2" fillId="0" borderId="0" xfId="0" applyNumberFormat="1" applyFont="1" applyAlignment="1">
      <alignment horizontal="left" vertical="center" wrapText="1"/>
    </xf>
    <xf numFmtId="3" fontId="2" fillId="0" borderId="0" xfId="0" applyNumberFormat="1" applyFont="1" applyAlignment="1">
      <alignment wrapText="1"/>
    </xf>
    <xf numFmtId="0" fontId="2" fillId="0" borderId="0" xfId="0" applyFont="1" applyAlignment="1">
      <alignment horizontal="left" vertical="center" wrapText="1" indent="1"/>
    </xf>
    <xf numFmtId="0" fontId="2" fillId="0" borderId="0" xfId="1" applyNumberFormat="1" applyFont="1" applyFill="1" applyAlignment="1">
      <alignment wrapText="1"/>
    </xf>
    <xf numFmtId="0" fontId="2" fillId="0" borderId="0" xfId="2" applyAlignment="1">
      <alignment vertical="center" wrapText="1"/>
    </xf>
    <xf numFmtId="0" fontId="5" fillId="0" borderId="0" xfId="3" applyFont="1" applyFill="1" applyAlignment="1">
      <alignment horizontal="left" vertical="center"/>
    </xf>
    <xf numFmtId="170" fontId="2" fillId="0" borderId="0" xfId="2" applyNumberFormat="1" applyAlignment="1">
      <alignment wrapText="1"/>
    </xf>
    <xf numFmtId="0" fontId="2" fillId="0" borderId="2" xfId="2" applyBorder="1" applyAlignment="1">
      <alignment horizontal="centerContinuous" wrapText="1"/>
    </xf>
    <xf numFmtId="164" fontId="2" fillId="0" borderId="1" xfId="0" applyNumberFormat="1" applyFont="1" applyBorder="1" applyAlignment="1">
      <alignment horizontal="right" vertical="top" wrapText="1"/>
    </xf>
    <xf numFmtId="172" fontId="2" fillId="0" borderId="0" xfId="1" applyNumberFormat="1" applyFont="1" applyFill="1" applyAlignment="1">
      <alignment wrapText="1"/>
    </xf>
    <xf numFmtId="172" fontId="2" fillId="0" borderId="0" xfId="1" applyNumberFormat="1" applyFont="1" applyFill="1" applyBorder="1" applyAlignment="1">
      <alignment wrapText="1"/>
    </xf>
    <xf numFmtId="0" fontId="2" fillId="0" borderId="2" xfId="0" applyFont="1" applyBorder="1" applyAlignment="1">
      <alignment wrapText="1"/>
    </xf>
    <xf numFmtId="0" fontId="3" fillId="0" borderId="0" xfId="2" applyFont="1" applyAlignment="1">
      <alignment vertical="center" wrapText="1"/>
    </xf>
    <xf numFmtId="0" fontId="2" fillId="0" borderId="2" xfId="0" applyFont="1" applyBorder="1" applyAlignment="1">
      <alignment horizontal="left" wrapText="1"/>
    </xf>
    <xf numFmtId="165" fontId="2" fillId="0" borderId="2" xfId="0" applyNumberFormat="1" applyFont="1" applyBorder="1" applyAlignment="1">
      <alignment horizontal="right" wrapText="1"/>
    </xf>
    <xf numFmtId="0" fontId="2" fillId="0" borderId="0" xfId="0" applyFont="1" applyAlignment="1">
      <alignment horizontal="left" wrapText="1"/>
    </xf>
    <xf numFmtId="164" fontId="2" fillId="0" borderId="2" xfId="0" applyNumberFormat="1" applyFont="1" applyBorder="1" applyAlignment="1">
      <alignment horizontal="right" vertical="top" wrapText="1"/>
    </xf>
    <xf numFmtId="165" fontId="2" fillId="0" borderId="0" xfId="0" applyNumberFormat="1" applyFont="1" applyAlignment="1">
      <alignment wrapText="1"/>
    </xf>
    <xf numFmtId="0" fontId="2" fillId="0" borderId="0" xfId="0" applyFont="1" applyAlignment="1">
      <alignment horizontal="centerContinuous" wrapText="1"/>
    </xf>
    <xf numFmtId="0" fontId="2" fillId="0" borderId="1" xfId="0" applyFont="1" applyBorder="1" applyAlignment="1">
      <alignment wrapText="1"/>
    </xf>
    <xf numFmtId="0" fontId="2" fillId="0" borderId="1" xfId="0" applyFont="1" applyBorder="1" applyAlignment="1">
      <alignment horizontal="right" wrapText="1"/>
    </xf>
    <xf numFmtId="167" fontId="2" fillId="0" borderId="1" xfId="1" applyNumberFormat="1" applyFont="1" applyFill="1" applyBorder="1" applyAlignment="1">
      <alignment horizontal="right" wrapText="1"/>
    </xf>
    <xf numFmtId="0" fontId="2" fillId="0" borderId="12" xfId="2" applyBorder="1" applyAlignment="1">
      <alignment horizontal="right" wrapText="1"/>
    </xf>
    <xf numFmtId="0" fontId="2" fillId="0" borderId="0" xfId="3" applyFill="1" applyAlignment="1">
      <alignment horizontal="right" wrapText="1"/>
    </xf>
    <xf numFmtId="0" fontId="2" fillId="0" borderId="0" xfId="3" applyFill="1" applyAlignment="1">
      <alignment vertical="center" wrapText="1"/>
    </xf>
    <xf numFmtId="0" fontId="2" fillId="0" borderId="0" xfId="3" applyFill="1" applyAlignment="1">
      <alignment horizontal="right" vertical="center" wrapText="1"/>
    </xf>
    <xf numFmtId="0" fontId="2" fillId="0" borderId="1" xfId="6" applyFont="1" applyBorder="1" applyAlignment="1">
      <alignment wrapText="1"/>
    </xf>
    <xf numFmtId="0" fontId="2" fillId="0" borderId="1" xfId="6" applyFont="1" applyBorder="1" applyAlignment="1">
      <alignment horizontal="right" wrapText="1"/>
    </xf>
    <xf numFmtId="167" fontId="2" fillId="0" borderId="1" xfId="6" applyNumberFormat="1" applyFont="1" applyBorder="1" applyAlignment="1">
      <alignment horizontal="right" wrapText="1"/>
    </xf>
    <xf numFmtId="167" fontId="2" fillId="0" borderId="0" xfId="6" applyNumberFormat="1" applyFont="1" applyAlignment="1">
      <alignment wrapText="1"/>
    </xf>
    <xf numFmtId="0" fontId="2" fillId="0" borderId="2" xfId="6" applyFont="1" applyBorder="1" applyAlignment="1">
      <alignment wrapText="1"/>
    </xf>
    <xf numFmtId="0" fontId="2" fillId="0" borderId="0" xfId="4" applyAlignment="1">
      <alignment vertical="center" wrapText="1"/>
    </xf>
    <xf numFmtId="0" fontId="2" fillId="0" borderId="0" xfId="4" applyAlignment="1">
      <alignment horizontal="right" vertical="center" wrapText="1"/>
    </xf>
    <xf numFmtId="0" fontId="2" fillId="0" borderId="0" xfId="0" applyFont="1"/>
    <xf numFmtId="3" fontId="2" fillId="0" borderId="0" xfId="6" applyNumberFormat="1" applyFont="1" applyAlignment="1">
      <alignment horizontal="right" wrapText="1"/>
    </xf>
    <xf numFmtId="0" fontId="2" fillId="0" borderId="0" xfId="6" applyFont="1" applyAlignment="1">
      <alignment horizontal="left" wrapText="1"/>
    </xf>
    <xf numFmtId="165" fontId="2" fillId="0" borderId="0" xfId="6" applyNumberFormat="1" applyFont="1" applyAlignment="1">
      <alignment horizontal="right" wrapText="1"/>
    </xf>
    <xf numFmtId="0" fontId="2" fillId="0" borderId="1" xfId="6" applyFont="1" applyBorder="1" applyAlignment="1">
      <alignment horizontal="left" wrapText="1"/>
    </xf>
    <xf numFmtId="165" fontId="2" fillId="0" borderId="1" xfId="6" applyNumberFormat="1" applyFont="1" applyBorder="1" applyAlignment="1">
      <alignment horizontal="right" wrapText="1"/>
    </xf>
    <xf numFmtId="0" fontId="3" fillId="0" borderId="1" xfId="2" applyFont="1" applyBorder="1" applyAlignment="1">
      <alignment horizontal="centerContinuous" wrapText="1"/>
    </xf>
    <xf numFmtId="0" fontId="2" fillId="0" borderId="0" xfId="2" applyAlignment="1">
      <alignment horizontal="centerContinuous" wrapText="1"/>
    </xf>
    <xf numFmtId="3" fontId="2" fillId="0" borderId="6" xfId="2" applyNumberFormat="1" applyBorder="1" applyAlignment="1">
      <alignment horizontal="centerContinuous" wrapText="1"/>
    </xf>
    <xf numFmtId="0" fontId="3" fillId="0" borderId="7" xfId="2" applyFont="1" applyBorder="1" applyAlignment="1">
      <alignment horizontal="centerContinuous" wrapText="1"/>
    </xf>
    <xf numFmtId="0" fontId="3" fillId="0" borderId="8" xfId="2" applyFont="1" applyBorder="1" applyAlignment="1">
      <alignment horizontal="centerContinuous" wrapText="1"/>
    </xf>
    <xf numFmtId="0" fontId="3" fillId="0" borderId="9" xfId="2" applyFont="1" applyBorder="1" applyAlignment="1">
      <alignment horizontal="centerContinuous" wrapText="1"/>
    </xf>
    <xf numFmtId="0" fontId="2" fillId="0" borderId="5" xfId="2" applyBorder="1" applyAlignment="1">
      <alignment horizontal="centerContinuous" wrapText="1"/>
    </xf>
    <xf numFmtId="0" fontId="2" fillId="0" borderId="11" xfId="2" applyBorder="1" applyAlignment="1">
      <alignment horizontal="centerContinuous" wrapText="1"/>
    </xf>
    <xf numFmtId="0" fontId="2" fillId="0" borderId="12" xfId="2" applyBorder="1" applyAlignment="1">
      <alignment horizontal="centerContinuous" wrapText="1"/>
    </xf>
    <xf numFmtId="0" fontId="2" fillId="0" borderId="13" xfId="2" applyBorder="1" applyAlignment="1">
      <alignment horizontal="centerContinuous" wrapText="1"/>
    </xf>
    <xf numFmtId="0" fontId="3" fillId="0" borderId="14" xfId="2" applyFont="1" applyBorder="1" applyAlignment="1">
      <alignment horizontal="centerContinuous" wrapText="1"/>
    </xf>
    <xf numFmtId="0" fontId="2" fillId="0" borderId="6" xfId="2" quotePrefix="1" applyBorder="1" applyAlignment="1">
      <alignment horizontal="centerContinuous" wrapText="1"/>
    </xf>
    <xf numFmtId="0" fontId="2" fillId="0" borderId="6" xfId="2" applyBorder="1" applyAlignment="1">
      <alignment horizontal="centerContinuous" wrapText="1"/>
    </xf>
    <xf numFmtId="0" fontId="2" fillId="0" borderId="16" xfId="2" applyBorder="1" applyAlignment="1">
      <alignment horizontal="centerContinuous" wrapText="1"/>
    </xf>
    <xf numFmtId="0" fontId="3" fillId="0" borderId="1" xfId="6" applyFont="1" applyBorder="1" applyAlignment="1">
      <alignment horizontal="centerContinuous" wrapText="1"/>
    </xf>
    <xf numFmtId="0" fontId="2" fillId="0" borderId="6" xfId="6" applyFont="1" applyBorder="1" applyAlignment="1">
      <alignment horizontal="centerContinuous" wrapText="1"/>
    </xf>
    <xf numFmtId="0" fontId="2" fillId="0" borderId="2" xfId="6" applyFont="1" applyBorder="1" applyAlignment="1">
      <alignment horizontal="centerContinuous" wrapText="1"/>
    </xf>
    <xf numFmtId="0" fontId="2" fillId="0" borderId="0" xfId="6" applyFont="1" applyAlignment="1">
      <alignment horizontal="centerContinuous" wrapText="1"/>
    </xf>
    <xf numFmtId="0" fontId="2" fillId="0" borderId="5" xfId="6" applyFont="1" applyBorder="1" applyAlignment="1">
      <alignment horizontal="centerContinuous" wrapText="1"/>
    </xf>
    <xf numFmtId="9" fontId="2" fillId="0" borderId="1" xfId="2" applyNumberFormat="1" applyBorder="1" applyAlignment="1">
      <alignment horizontal="centerContinuous" wrapText="1"/>
    </xf>
    <xf numFmtId="0" fontId="2" fillId="0" borderId="2" xfId="0" applyFont="1" applyBorder="1" applyAlignment="1">
      <alignment horizontal="centerContinuous" wrapText="1"/>
    </xf>
    <xf numFmtId="0" fontId="9" fillId="0" borderId="0" xfId="6" applyFont="1" applyAlignment="1">
      <alignment horizontal="centerContinuous" wrapText="1"/>
    </xf>
  </cellXfs>
  <cellStyles count="7">
    <cellStyle name="Comma" xfId="1" builtinId="3"/>
    <cellStyle name="Normal" xfId="0" builtinId="0"/>
    <cellStyle name="Normal 2" xfId="2" xr:uid="{0EBD8AF3-339D-4FC2-9F36-51416333C251}"/>
    <cellStyle name="Normal 3" xfId="3" xr:uid="{7A641853-3A4A-4153-BBE3-F49569316A34}"/>
    <cellStyle name="Normal 4" xfId="6" xr:uid="{C3394746-3595-4ABE-A6D1-2780840D5AC0}"/>
    <cellStyle name="Normal 5" xfId="4" xr:uid="{0650DCB2-AAEE-4E2A-9BE8-086CC85256FE}"/>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1A651-9900-440A-91C5-2F591D027C3B}">
  <dimension ref="A1:I40"/>
  <sheetViews>
    <sheetView tabSelected="1" workbookViewId="0"/>
  </sheetViews>
  <sheetFormatPr defaultColWidth="10.54296875" defaultRowHeight="12.5" x14ac:dyDescent="0.25"/>
  <cols>
    <col min="1" max="1" width="7.81640625" style="10" customWidth="1"/>
    <col min="2" max="2" width="18.453125" style="10" customWidth="1"/>
    <col min="3" max="3" width="18.453125" style="22" customWidth="1"/>
    <col min="4" max="6" width="18.453125" style="10" customWidth="1"/>
    <col min="7" max="16384" width="10.54296875" style="10"/>
  </cols>
  <sheetData>
    <row r="1" spans="1:6" ht="25.5" customHeight="1" x14ac:dyDescent="0.3">
      <c r="A1" s="176" t="s">
        <v>0</v>
      </c>
      <c r="B1" s="176"/>
      <c r="C1" s="176"/>
      <c r="D1" s="176"/>
      <c r="E1" s="176"/>
      <c r="F1" s="176"/>
    </row>
    <row r="2" spans="1:6" x14ac:dyDescent="0.25">
      <c r="B2" s="178" t="s">
        <v>1</v>
      </c>
      <c r="C2" s="178"/>
      <c r="D2" s="178"/>
      <c r="E2" s="178"/>
      <c r="F2" s="11"/>
    </row>
    <row r="3" spans="1:6" ht="25" x14ac:dyDescent="0.25">
      <c r="A3" s="12" t="s">
        <v>2</v>
      </c>
      <c r="B3" s="13" t="s">
        <v>3</v>
      </c>
      <c r="C3" s="13" t="s">
        <v>4</v>
      </c>
      <c r="D3" s="13" t="s">
        <v>5</v>
      </c>
      <c r="E3" s="13" t="s">
        <v>6</v>
      </c>
      <c r="F3" s="14" t="s">
        <v>7</v>
      </c>
    </row>
    <row r="4" spans="1:6" ht="12.75" customHeight="1" x14ac:dyDescent="0.25">
      <c r="A4" s="15"/>
      <c r="B4" s="28" t="s">
        <v>8</v>
      </c>
      <c r="C4" s="28"/>
      <c r="D4" s="28"/>
      <c r="E4" s="28"/>
      <c r="F4" s="16" t="s">
        <v>9</v>
      </c>
    </row>
    <row r="5" spans="1:6" x14ac:dyDescent="0.25">
      <c r="A5" s="17">
        <v>1992</v>
      </c>
      <c r="B5" s="18">
        <v>306</v>
      </c>
      <c r="C5" s="18">
        <v>28</v>
      </c>
      <c r="D5" s="18" t="s">
        <v>10</v>
      </c>
      <c r="E5" s="18">
        <v>3822</v>
      </c>
      <c r="F5" s="19">
        <v>8.4</v>
      </c>
    </row>
    <row r="6" spans="1:6" x14ac:dyDescent="0.25">
      <c r="A6" s="17">
        <v>1993</v>
      </c>
      <c r="B6" s="18">
        <v>300</v>
      </c>
      <c r="C6" s="18">
        <v>33</v>
      </c>
      <c r="D6" s="18" t="s">
        <v>10</v>
      </c>
      <c r="E6" s="18">
        <v>4648</v>
      </c>
      <c r="F6" s="19">
        <v>8</v>
      </c>
    </row>
    <row r="7" spans="1:6" x14ac:dyDescent="0.25">
      <c r="A7" s="20">
        <v>1994</v>
      </c>
      <c r="B7" s="18">
        <v>331</v>
      </c>
      <c r="C7" s="18">
        <v>43</v>
      </c>
      <c r="D7" s="18" t="s">
        <v>10</v>
      </c>
      <c r="E7" s="18">
        <v>6352</v>
      </c>
      <c r="F7" s="19">
        <v>7.5</v>
      </c>
    </row>
    <row r="8" spans="1:6" x14ac:dyDescent="0.25">
      <c r="A8" s="17">
        <v>1995</v>
      </c>
      <c r="B8" s="18">
        <v>336</v>
      </c>
      <c r="C8" s="18">
        <v>50</v>
      </c>
      <c r="D8" s="18" t="s">
        <v>10</v>
      </c>
      <c r="E8" s="18">
        <v>7608</v>
      </c>
      <c r="F8" s="19">
        <v>7</v>
      </c>
    </row>
    <row r="9" spans="1:6" x14ac:dyDescent="0.25">
      <c r="A9" s="20">
        <v>1996</v>
      </c>
      <c r="B9" s="18">
        <v>341</v>
      </c>
      <c r="C9" s="18">
        <v>59</v>
      </c>
      <c r="D9" s="18" t="s">
        <v>10</v>
      </c>
      <c r="E9" s="18">
        <v>8376</v>
      </c>
      <c r="F9" s="19">
        <v>6.6</v>
      </c>
    </row>
    <row r="10" spans="1:6" x14ac:dyDescent="0.25">
      <c r="A10" s="17">
        <v>1997</v>
      </c>
      <c r="B10" s="18">
        <v>351</v>
      </c>
      <c r="C10" s="18">
        <v>67</v>
      </c>
      <c r="D10" s="18" t="s">
        <v>10</v>
      </c>
      <c r="E10" s="18">
        <v>8227</v>
      </c>
      <c r="F10" s="19">
        <v>6.3</v>
      </c>
    </row>
    <row r="11" spans="1:6" x14ac:dyDescent="0.25">
      <c r="A11" s="17">
        <v>1998</v>
      </c>
      <c r="B11" s="18">
        <v>354</v>
      </c>
      <c r="C11" s="18">
        <v>69</v>
      </c>
      <c r="D11" s="18" t="s">
        <v>10</v>
      </c>
      <c r="E11" s="18">
        <v>5058</v>
      </c>
      <c r="F11" s="19">
        <v>6.1</v>
      </c>
    </row>
    <row r="12" spans="1:6" x14ac:dyDescent="0.25">
      <c r="A12" s="17">
        <v>1999</v>
      </c>
      <c r="B12" s="18">
        <v>365</v>
      </c>
      <c r="C12" s="18">
        <v>67</v>
      </c>
      <c r="D12" s="18">
        <v>11394.739536507608</v>
      </c>
      <c r="E12" s="18">
        <v>3708</v>
      </c>
      <c r="F12" s="19">
        <v>6</v>
      </c>
    </row>
    <row r="13" spans="1:6" x14ac:dyDescent="0.25">
      <c r="A13" s="17">
        <v>2000</v>
      </c>
      <c r="B13" s="18">
        <v>361</v>
      </c>
      <c r="C13" s="18">
        <v>67</v>
      </c>
      <c r="D13" s="18">
        <v>11490.483380352034</v>
      </c>
      <c r="E13" s="18">
        <v>2913</v>
      </c>
      <c r="F13" s="19">
        <v>6</v>
      </c>
    </row>
    <row r="14" spans="1:6" x14ac:dyDescent="0.25">
      <c r="A14" s="17">
        <v>2001</v>
      </c>
      <c r="B14" s="18">
        <v>364</v>
      </c>
      <c r="C14" s="18">
        <v>69</v>
      </c>
      <c r="D14" s="18">
        <v>11546.285147655153</v>
      </c>
      <c r="E14" s="18">
        <v>2295</v>
      </c>
      <c r="F14" s="19">
        <v>5.9</v>
      </c>
    </row>
    <row r="15" spans="1:6" x14ac:dyDescent="0.25">
      <c r="A15" s="17">
        <v>2002</v>
      </c>
      <c r="B15" s="18">
        <v>361</v>
      </c>
      <c r="C15" s="18">
        <v>72</v>
      </c>
      <c r="D15" s="18">
        <v>12232.072239788809</v>
      </c>
      <c r="E15" s="18">
        <v>2358</v>
      </c>
      <c r="F15" s="19">
        <v>5.9</v>
      </c>
    </row>
    <row r="16" spans="1:6" x14ac:dyDescent="0.25">
      <c r="A16" s="17">
        <v>2003</v>
      </c>
      <c r="B16" s="18">
        <v>359</v>
      </c>
      <c r="C16" s="18">
        <v>74</v>
      </c>
      <c r="D16" s="18">
        <v>12661.95813026315</v>
      </c>
      <c r="E16" s="18">
        <v>2440</v>
      </c>
      <c r="F16" s="19">
        <v>5.8</v>
      </c>
    </row>
    <row r="17" spans="1:6" x14ac:dyDescent="0.25">
      <c r="A17" s="17">
        <v>2004</v>
      </c>
      <c r="B17" s="18">
        <v>353</v>
      </c>
      <c r="C17" s="18">
        <v>75</v>
      </c>
      <c r="D17" s="18">
        <v>12730.273227965927</v>
      </c>
      <c r="E17" s="18">
        <v>2594</v>
      </c>
      <c r="F17" s="19">
        <v>5.7</v>
      </c>
    </row>
    <row r="18" spans="1:6" x14ac:dyDescent="0.25">
      <c r="A18" s="17">
        <v>2005</v>
      </c>
      <c r="B18" s="18">
        <v>350</v>
      </c>
      <c r="C18" s="18">
        <v>79</v>
      </c>
      <c r="D18" s="18">
        <v>13302.277543476805</v>
      </c>
      <c r="E18" s="18">
        <v>2770</v>
      </c>
      <c r="F18" s="19">
        <v>5.7</v>
      </c>
    </row>
    <row r="19" spans="1:6" x14ac:dyDescent="0.25">
      <c r="A19" s="17">
        <v>2006</v>
      </c>
      <c r="B19" s="18">
        <v>343</v>
      </c>
      <c r="C19" s="18">
        <v>80</v>
      </c>
      <c r="D19" s="18">
        <v>13193.193727493071</v>
      </c>
      <c r="E19" s="18">
        <v>3072</v>
      </c>
      <c r="F19" s="19">
        <v>5.6</v>
      </c>
    </row>
    <row r="20" spans="1:6" x14ac:dyDescent="0.25">
      <c r="A20" s="17">
        <v>2007</v>
      </c>
      <c r="B20" s="18">
        <v>336</v>
      </c>
      <c r="C20" s="18">
        <v>81</v>
      </c>
      <c r="D20" s="3">
        <v>14599.100656880675</v>
      </c>
      <c r="E20" s="18">
        <v>3409</v>
      </c>
      <c r="F20" s="19">
        <v>5.6</v>
      </c>
    </row>
    <row r="21" spans="1:6" x14ac:dyDescent="0.25">
      <c r="A21" s="17">
        <v>2008</v>
      </c>
      <c r="B21" s="4">
        <v>320</v>
      </c>
      <c r="C21" s="5">
        <v>84</v>
      </c>
      <c r="D21" s="1">
        <v>14858</v>
      </c>
      <c r="E21" s="1">
        <v>3584</v>
      </c>
      <c r="F21" s="6">
        <v>5.4</v>
      </c>
    </row>
    <row r="22" spans="1:6" x14ac:dyDescent="0.25">
      <c r="A22" s="17">
        <v>2009</v>
      </c>
      <c r="B22" s="4">
        <v>302</v>
      </c>
      <c r="C22" s="5">
        <v>82</v>
      </c>
      <c r="D22" s="1">
        <v>15022</v>
      </c>
      <c r="E22" s="1">
        <v>3850</v>
      </c>
      <c r="F22" s="6">
        <v>5.2</v>
      </c>
    </row>
    <row r="23" spans="1:6" x14ac:dyDescent="0.25">
      <c r="A23" s="17">
        <v>2010</v>
      </c>
      <c r="B23" s="4">
        <v>298</v>
      </c>
      <c r="C23" s="5">
        <v>81</v>
      </c>
      <c r="D23" s="1">
        <v>15107</v>
      </c>
      <c r="E23" s="1">
        <v>3666</v>
      </c>
      <c r="F23" s="6">
        <v>5.2</v>
      </c>
    </row>
    <row r="24" spans="1:6" x14ac:dyDescent="0.25">
      <c r="A24" s="17">
        <v>2011</v>
      </c>
      <c r="B24" s="4">
        <v>291</v>
      </c>
      <c r="C24" s="5">
        <v>81</v>
      </c>
      <c r="D24" s="1">
        <v>14869</v>
      </c>
      <c r="E24" s="1">
        <v>3439</v>
      </c>
      <c r="F24" s="6">
        <v>5.0999999999999996</v>
      </c>
    </row>
    <row r="25" spans="1:6" x14ac:dyDescent="0.25">
      <c r="A25" s="17">
        <v>2012</v>
      </c>
      <c r="B25" s="4">
        <v>276</v>
      </c>
      <c r="C25" s="5">
        <v>77</v>
      </c>
      <c r="D25" s="1">
        <v>15025</v>
      </c>
      <c r="E25" s="1">
        <v>3255</v>
      </c>
      <c r="F25" s="6">
        <v>5</v>
      </c>
    </row>
    <row r="26" spans="1:6" x14ac:dyDescent="0.25">
      <c r="A26" s="17">
        <v>2013</v>
      </c>
      <c r="B26" s="4">
        <v>262</v>
      </c>
      <c r="C26" s="5">
        <v>75</v>
      </c>
      <c r="D26" s="1">
        <v>14999</v>
      </c>
      <c r="E26" s="1">
        <v>3152</v>
      </c>
      <c r="F26" s="6">
        <v>5.0999999999999996</v>
      </c>
    </row>
    <row r="27" spans="1:6" x14ac:dyDescent="0.25">
      <c r="A27" s="17">
        <v>2014</v>
      </c>
      <c r="B27" s="4">
        <v>252</v>
      </c>
      <c r="C27" s="5">
        <v>74</v>
      </c>
      <c r="D27" s="1">
        <v>14648</v>
      </c>
      <c r="E27" s="1">
        <v>3051</v>
      </c>
      <c r="F27" s="6">
        <v>5.0999999999999996</v>
      </c>
    </row>
    <row r="28" spans="1:6" x14ac:dyDescent="0.25">
      <c r="A28" s="17">
        <v>2015</v>
      </c>
      <c r="B28" s="7">
        <v>251</v>
      </c>
      <c r="C28" s="7">
        <v>74</v>
      </c>
      <c r="D28" s="7">
        <v>14988</v>
      </c>
      <c r="E28" s="7">
        <v>3036</v>
      </c>
      <c r="F28" s="8">
        <v>5</v>
      </c>
    </row>
    <row r="29" spans="1:6" x14ac:dyDescent="0.25">
      <c r="A29" s="17">
        <v>2016</v>
      </c>
      <c r="B29" s="7">
        <v>245</v>
      </c>
      <c r="C29" s="7">
        <v>70</v>
      </c>
      <c r="D29" s="7">
        <v>15020</v>
      </c>
      <c r="E29" s="7">
        <v>2951</v>
      </c>
      <c r="F29" s="8">
        <v>4.9000000000000004</v>
      </c>
    </row>
    <row r="30" spans="1:6" x14ac:dyDescent="0.25">
      <c r="A30" s="17">
        <v>2017</v>
      </c>
      <c r="B30" s="7">
        <v>245</v>
      </c>
      <c r="C30" s="7">
        <v>68</v>
      </c>
      <c r="D30" s="7">
        <v>14870</v>
      </c>
      <c r="E30" s="7">
        <v>2847</v>
      </c>
      <c r="F30" s="8">
        <v>4.9000000000000004</v>
      </c>
    </row>
    <row r="31" spans="1:6" x14ac:dyDescent="0.25">
      <c r="A31" s="17">
        <v>2018</v>
      </c>
      <c r="B31" s="7">
        <v>239</v>
      </c>
      <c r="C31" s="7">
        <v>66</v>
      </c>
      <c r="D31" s="7">
        <v>14967</v>
      </c>
      <c r="E31" s="7">
        <v>2813</v>
      </c>
      <c r="F31" s="8">
        <v>4.9000000000000004</v>
      </c>
    </row>
    <row r="32" spans="1:6" x14ac:dyDescent="0.25">
      <c r="A32" s="17">
        <v>2019</v>
      </c>
      <c r="B32" s="7">
        <v>233</v>
      </c>
      <c r="C32" s="7">
        <v>62</v>
      </c>
      <c r="D32" s="7">
        <v>15159</v>
      </c>
      <c r="E32" s="7">
        <v>2705</v>
      </c>
      <c r="F32" s="8">
        <v>4.9000000000000004</v>
      </c>
    </row>
    <row r="33" spans="1:9" x14ac:dyDescent="0.25">
      <c r="A33" s="17">
        <v>2020</v>
      </c>
      <c r="B33" s="7">
        <v>198</v>
      </c>
      <c r="C33" s="7">
        <v>56</v>
      </c>
      <c r="D33" s="7">
        <v>13672</v>
      </c>
      <c r="E33" s="7">
        <v>2297</v>
      </c>
      <c r="F33" s="8">
        <v>5.2</v>
      </c>
    </row>
    <row r="34" spans="1:9" x14ac:dyDescent="0.25">
      <c r="A34" s="17">
        <v>2021</v>
      </c>
      <c r="B34" s="7">
        <v>197</v>
      </c>
      <c r="C34" s="7">
        <v>55</v>
      </c>
      <c r="D34" s="7">
        <v>14679</v>
      </c>
      <c r="E34" s="7">
        <v>2175</v>
      </c>
      <c r="F34" s="8">
        <v>5.4</v>
      </c>
    </row>
    <row r="35" spans="1:9" ht="12.75" customHeight="1" x14ac:dyDescent="0.25">
      <c r="A35" s="144" t="s">
        <v>11</v>
      </c>
      <c r="B35" s="144"/>
      <c r="C35" s="144"/>
      <c r="D35" s="144"/>
      <c r="E35" s="144"/>
      <c r="F35" s="144"/>
    </row>
    <row r="36" spans="1:9" ht="128.25" customHeight="1" x14ac:dyDescent="0.25">
      <c r="A36" s="177" t="s">
        <v>12</v>
      </c>
      <c r="B36" s="177"/>
      <c r="C36" s="177"/>
      <c r="D36" s="177"/>
      <c r="E36" s="177"/>
      <c r="F36" s="177"/>
    </row>
    <row r="37" spans="1:9" ht="12.75" customHeight="1" x14ac:dyDescent="0.25">
      <c r="A37" s="177" t="s">
        <v>13</v>
      </c>
      <c r="B37" s="177"/>
      <c r="C37" s="177"/>
      <c r="D37" s="177"/>
      <c r="E37" s="177"/>
      <c r="F37" s="177"/>
    </row>
    <row r="38" spans="1:9" ht="12.75" customHeight="1" x14ac:dyDescent="0.25">
      <c r="A38" s="177" t="s">
        <v>14</v>
      </c>
      <c r="B38" s="177"/>
      <c r="C38" s="177"/>
      <c r="D38" s="177"/>
      <c r="E38" s="177"/>
      <c r="F38" s="177"/>
    </row>
    <row r="40" spans="1:9" ht="13.5" customHeight="1" x14ac:dyDescent="0.35">
      <c r="A40" s="2"/>
      <c r="B40" s="2"/>
      <c r="C40" s="2"/>
      <c r="D40" s="2"/>
      <c r="E40" s="2"/>
      <c r="F40" s="2"/>
      <c r="G40" s="9"/>
      <c r="H40" s="9"/>
      <c r="I40" s="9"/>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CA05E-0A21-4B11-87F8-901CF0DAEAE6}">
  <dimension ref="A1:AY16"/>
  <sheetViews>
    <sheetView workbookViewId="0"/>
  </sheetViews>
  <sheetFormatPr defaultColWidth="11.453125" defaultRowHeight="12.5" x14ac:dyDescent="0.25"/>
  <cols>
    <col min="1" max="1" width="15" style="10" customWidth="1"/>
    <col min="2" max="51" width="7.54296875" style="10" customWidth="1"/>
    <col min="52" max="16384" width="11.453125" style="10"/>
  </cols>
  <sheetData>
    <row r="1" spans="1:51" s="60" customFormat="1" ht="12.75" customHeight="1" x14ac:dyDescent="0.3">
      <c r="A1" s="190" t="s">
        <v>117</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row>
    <row r="2" spans="1:51" x14ac:dyDescent="0.25">
      <c r="A2" s="107" t="s">
        <v>118</v>
      </c>
      <c r="B2" s="191">
        <v>1977</v>
      </c>
      <c r="C2" s="191"/>
      <c r="D2" s="191">
        <v>1987</v>
      </c>
      <c r="E2" s="191"/>
      <c r="F2" s="191">
        <v>1996</v>
      </c>
      <c r="G2" s="191"/>
      <c r="H2" s="191">
        <v>2000</v>
      </c>
      <c r="I2" s="191"/>
      <c r="J2" s="191">
        <v>2001</v>
      </c>
      <c r="K2" s="191"/>
      <c r="L2" s="191">
        <v>2002</v>
      </c>
      <c r="M2" s="191"/>
      <c r="N2" s="191">
        <v>2003</v>
      </c>
      <c r="O2" s="191"/>
      <c r="P2" s="191">
        <v>2004</v>
      </c>
      <c r="Q2" s="191"/>
      <c r="R2" s="191">
        <v>2005</v>
      </c>
      <c r="S2" s="191"/>
      <c r="T2" s="191">
        <v>2006</v>
      </c>
      <c r="U2" s="191"/>
      <c r="V2" s="191">
        <v>2007</v>
      </c>
      <c r="W2" s="191"/>
      <c r="X2" s="191">
        <v>2008</v>
      </c>
      <c r="Y2" s="191"/>
      <c r="Z2" s="191">
        <v>2009</v>
      </c>
      <c r="AA2" s="191"/>
      <c r="AB2" s="191">
        <v>2010</v>
      </c>
      <c r="AC2" s="191"/>
      <c r="AD2" s="191">
        <v>2011</v>
      </c>
      <c r="AE2" s="191"/>
      <c r="AF2" s="191">
        <v>2012</v>
      </c>
      <c r="AG2" s="191"/>
      <c r="AH2" s="191">
        <v>2013</v>
      </c>
      <c r="AI2" s="191"/>
      <c r="AJ2" s="191">
        <v>2014</v>
      </c>
      <c r="AK2" s="191"/>
      <c r="AL2" s="191">
        <v>2015</v>
      </c>
      <c r="AM2" s="191"/>
      <c r="AN2" s="191">
        <v>2016</v>
      </c>
      <c r="AO2" s="191"/>
      <c r="AP2" s="191">
        <v>2017</v>
      </c>
      <c r="AQ2" s="191"/>
      <c r="AR2" s="191">
        <v>2018</v>
      </c>
      <c r="AS2" s="191"/>
      <c r="AT2" s="191">
        <v>2019</v>
      </c>
      <c r="AU2" s="191"/>
      <c r="AV2" s="191">
        <v>2020</v>
      </c>
      <c r="AW2" s="191"/>
      <c r="AX2" s="191">
        <v>2021</v>
      </c>
      <c r="AY2" s="191"/>
    </row>
    <row r="3" spans="1:51" x14ac:dyDescent="0.25">
      <c r="A3" s="17"/>
      <c r="B3" s="22" t="s">
        <v>34</v>
      </c>
      <c r="C3" s="22" t="s">
        <v>25</v>
      </c>
      <c r="D3" s="22" t="s">
        <v>34</v>
      </c>
      <c r="E3" s="22" t="s">
        <v>25</v>
      </c>
      <c r="F3" s="22" t="s">
        <v>34</v>
      </c>
      <c r="G3" s="22" t="s">
        <v>25</v>
      </c>
      <c r="H3" s="22" t="s">
        <v>34</v>
      </c>
      <c r="I3" s="22" t="s">
        <v>25</v>
      </c>
      <c r="J3" s="22" t="s">
        <v>34</v>
      </c>
      <c r="K3" s="22" t="s">
        <v>25</v>
      </c>
      <c r="L3" s="22" t="s">
        <v>34</v>
      </c>
      <c r="M3" s="22" t="s">
        <v>25</v>
      </c>
      <c r="N3" s="22" t="s">
        <v>34</v>
      </c>
      <c r="O3" s="22" t="s">
        <v>25</v>
      </c>
      <c r="P3" s="22" t="s">
        <v>34</v>
      </c>
      <c r="Q3" s="22" t="s">
        <v>25</v>
      </c>
      <c r="R3" s="22" t="s">
        <v>34</v>
      </c>
      <c r="S3" s="22" t="s">
        <v>25</v>
      </c>
      <c r="T3" s="22" t="s">
        <v>34</v>
      </c>
      <c r="U3" s="22" t="s">
        <v>25</v>
      </c>
      <c r="V3" s="22" t="s">
        <v>34</v>
      </c>
      <c r="W3" s="22" t="s">
        <v>25</v>
      </c>
      <c r="X3" s="22" t="s">
        <v>34</v>
      </c>
      <c r="Y3" s="22" t="s">
        <v>25</v>
      </c>
      <c r="Z3" s="22" t="s">
        <v>34</v>
      </c>
      <c r="AA3" s="22" t="s">
        <v>25</v>
      </c>
      <c r="AB3" s="22" t="s">
        <v>34</v>
      </c>
      <c r="AC3" s="22" t="s">
        <v>25</v>
      </c>
      <c r="AD3" s="22" t="s">
        <v>34</v>
      </c>
      <c r="AE3" s="22" t="s">
        <v>25</v>
      </c>
      <c r="AF3" s="22" t="s">
        <v>34</v>
      </c>
      <c r="AG3" s="22" t="s">
        <v>25</v>
      </c>
      <c r="AH3" s="22" t="s">
        <v>34</v>
      </c>
      <c r="AI3" s="22" t="s">
        <v>25</v>
      </c>
      <c r="AJ3" s="22" t="s">
        <v>34</v>
      </c>
      <c r="AK3" s="22" t="s">
        <v>25</v>
      </c>
      <c r="AL3" s="22" t="s">
        <v>34</v>
      </c>
      <c r="AM3" s="22" t="s">
        <v>25</v>
      </c>
      <c r="AN3" s="22" t="s">
        <v>34</v>
      </c>
      <c r="AO3" s="22" t="s">
        <v>25</v>
      </c>
      <c r="AP3" s="22" t="s">
        <v>34</v>
      </c>
      <c r="AQ3" s="22" t="s">
        <v>25</v>
      </c>
      <c r="AR3" s="22" t="s">
        <v>34</v>
      </c>
      <c r="AS3" s="22" t="s">
        <v>25</v>
      </c>
      <c r="AT3" s="22" t="s">
        <v>34</v>
      </c>
      <c r="AU3" s="22" t="s">
        <v>25</v>
      </c>
      <c r="AV3" s="22" t="s">
        <v>34</v>
      </c>
      <c r="AW3" s="22" t="s">
        <v>25</v>
      </c>
      <c r="AX3" s="22" t="s">
        <v>34</v>
      </c>
      <c r="AY3" s="22" t="s">
        <v>25</v>
      </c>
    </row>
    <row r="4" spans="1:51" x14ac:dyDescent="0.25">
      <c r="A4" s="17" t="s">
        <v>119</v>
      </c>
      <c r="B4" s="42">
        <v>81.900000000000006</v>
      </c>
      <c r="C4" s="6">
        <v>0.8</v>
      </c>
      <c r="D4" s="42">
        <v>84</v>
      </c>
      <c r="E4" s="6">
        <v>0.8</v>
      </c>
      <c r="F4" s="42">
        <v>89.6</v>
      </c>
      <c r="G4" s="6">
        <v>0.8</v>
      </c>
      <c r="H4" s="42">
        <v>90.2</v>
      </c>
      <c r="I4" s="6">
        <v>0.7</v>
      </c>
      <c r="J4" s="42">
        <v>90.4</v>
      </c>
      <c r="K4" s="6">
        <v>0.6</v>
      </c>
      <c r="L4" s="42">
        <v>90.9</v>
      </c>
      <c r="M4" s="6">
        <v>0.5</v>
      </c>
      <c r="N4" s="42">
        <v>90.4</v>
      </c>
      <c r="O4" s="6">
        <v>0.6</v>
      </c>
      <c r="P4" s="42">
        <v>90</v>
      </c>
      <c r="Q4" s="6">
        <v>0.6</v>
      </c>
      <c r="R4" s="42">
        <v>90.5</v>
      </c>
      <c r="S4" s="6">
        <v>0.6</v>
      </c>
      <c r="T4" s="42">
        <v>88.9</v>
      </c>
      <c r="U4" s="6">
        <v>0.7</v>
      </c>
      <c r="V4" s="42">
        <v>89.5</v>
      </c>
      <c r="W4" s="6">
        <v>0.6</v>
      </c>
      <c r="X4" s="42">
        <v>90.1</v>
      </c>
      <c r="Y4" s="6">
        <v>0.6</v>
      </c>
      <c r="Z4" s="42">
        <v>88.5</v>
      </c>
      <c r="AA4" s="6">
        <v>0.5</v>
      </c>
      <c r="AB4" s="42">
        <v>89.4</v>
      </c>
      <c r="AC4" s="6">
        <v>0.68400000000000005</v>
      </c>
      <c r="AD4" s="42">
        <v>89.06</v>
      </c>
      <c r="AE4" s="6">
        <v>0.56499999999999995</v>
      </c>
      <c r="AF4" s="42">
        <v>90.01</v>
      </c>
      <c r="AG4" s="6">
        <v>0.57399999999999995</v>
      </c>
      <c r="AH4" s="42">
        <v>88.23</v>
      </c>
      <c r="AI4" s="6">
        <v>0.67900000000000005</v>
      </c>
      <c r="AJ4" s="42">
        <v>87.3</v>
      </c>
      <c r="AK4" s="6">
        <v>0.7</v>
      </c>
      <c r="AL4" s="42">
        <v>87.6</v>
      </c>
      <c r="AM4" s="6">
        <v>0.6</v>
      </c>
      <c r="AN4" s="42">
        <v>86</v>
      </c>
      <c r="AO4" s="6">
        <v>0.7</v>
      </c>
      <c r="AP4" s="42">
        <v>86.9</v>
      </c>
      <c r="AQ4" s="6">
        <v>0.6</v>
      </c>
      <c r="AR4" s="42">
        <v>88.6</v>
      </c>
      <c r="AS4" s="6">
        <v>0.7</v>
      </c>
      <c r="AT4" s="42">
        <v>87.5</v>
      </c>
      <c r="AU4" s="6">
        <v>0.8</v>
      </c>
      <c r="AV4" s="42">
        <v>85.6</v>
      </c>
      <c r="AW4" s="6">
        <v>0.8</v>
      </c>
      <c r="AX4" s="42">
        <v>86</v>
      </c>
      <c r="AY4" s="6">
        <v>0.7</v>
      </c>
    </row>
    <row r="5" spans="1:51" x14ac:dyDescent="0.25">
      <c r="A5" s="69" t="s">
        <v>120</v>
      </c>
      <c r="B5" s="42">
        <v>81.599999999999994</v>
      </c>
      <c r="C5" s="6">
        <v>0.9</v>
      </c>
      <c r="D5" s="42">
        <v>83.9</v>
      </c>
      <c r="E5" s="6">
        <v>0.9</v>
      </c>
      <c r="F5" s="42">
        <v>89.5</v>
      </c>
      <c r="G5" s="6">
        <v>1</v>
      </c>
      <c r="H5" s="42">
        <v>89.4</v>
      </c>
      <c r="I5" s="6">
        <v>0.9</v>
      </c>
      <c r="J5" s="42">
        <v>90.2</v>
      </c>
      <c r="K5" s="6">
        <v>0.8</v>
      </c>
      <c r="L5" s="42">
        <v>90.7</v>
      </c>
      <c r="M5" s="6">
        <v>0.6</v>
      </c>
      <c r="N5" s="42">
        <v>89.6</v>
      </c>
      <c r="O5" s="6">
        <v>0.7</v>
      </c>
      <c r="P5" s="42">
        <v>89.5</v>
      </c>
      <c r="Q5" s="6">
        <v>0.8</v>
      </c>
      <c r="R5" s="42">
        <v>89.6</v>
      </c>
      <c r="S5" s="6">
        <v>0.8</v>
      </c>
      <c r="T5" s="42">
        <v>88.4</v>
      </c>
      <c r="U5" s="6">
        <v>0.8</v>
      </c>
      <c r="V5" s="42">
        <v>88.7</v>
      </c>
      <c r="W5" s="6">
        <v>0.7</v>
      </c>
      <c r="X5" s="42">
        <v>89</v>
      </c>
      <c r="Y5" s="6">
        <v>0.8</v>
      </c>
      <c r="Z5" s="42">
        <v>88.6</v>
      </c>
      <c r="AA5" s="6">
        <v>0.6</v>
      </c>
      <c r="AB5" s="42">
        <v>88.34</v>
      </c>
      <c r="AC5" s="6">
        <v>0.80400000000000005</v>
      </c>
      <c r="AD5" s="42">
        <v>87.94</v>
      </c>
      <c r="AE5" s="6">
        <v>0.68500000000000005</v>
      </c>
      <c r="AF5" s="42">
        <v>89.41</v>
      </c>
      <c r="AG5" s="6">
        <v>0.66200000000000003</v>
      </c>
      <c r="AH5" s="42">
        <v>87.1</v>
      </c>
      <c r="AI5" s="6">
        <v>0.876</v>
      </c>
      <c r="AJ5" s="42">
        <v>86.1</v>
      </c>
      <c r="AK5" s="6">
        <v>0.8</v>
      </c>
      <c r="AL5" s="42">
        <v>86.6</v>
      </c>
      <c r="AM5" s="6">
        <v>0.7</v>
      </c>
      <c r="AN5" s="42">
        <v>85.2</v>
      </c>
      <c r="AO5" s="6">
        <v>0.8</v>
      </c>
      <c r="AP5" s="42">
        <v>86.2</v>
      </c>
      <c r="AQ5" s="6">
        <v>0.8</v>
      </c>
      <c r="AR5" s="42">
        <v>88.6</v>
      </c>
      <c r="AS5" s="6">
        <v>0.8</v>
      </c>
      <c r="AT5" s="42">
        <v>86.6</v>
      </c>
      <c r="AU5" s="6">
        <v>1</v>
      </c>
      <c r="AV5" s="42">
        <v>85</v>
      </c>
      <c r="AW5" s="6">
        <v>0.9</v>
      </c>
      <c r="AX5" s="42">
        <v>85</v>
      </c>
      <c r="AY5" s="6">
        <v>1</v>
      </c>
    </row>
    <row r="6" spans="1:51" x14ac:dyDescent="0.25">
      <c r="A6" s="69" t="s">
        <v>121</v>
      </c>
      <c r="B6" s="42">
        <v>82.6</v>
      </c>
      <c r="C6" s="6">
        <v>1.4</v>
      </c>
      <c r="D6" s="42">
        <v>84.3</v>
      </c>
      <c r="E6" s="6">
        <v>1.5</v>
      </c>
      <c r="F6" s="42">
        <v>89.7</v>
      </c>
      <c r="G6" s="6">
        <v>1.6</v>
      </c>
      <c r="H6" s="42">
        <v>92.4</v>
      </c>
      <c r="I6" s="6">
        <v>1</v>
      </c>
      <c r="J6" s="42">
        <v>91.1</v>
      </c>
      <c r="K6" s="6">
        <v>1.2</v>
      </c>
      <c r="L6" s="42">
        <v>91.3</v>
      </c>
      <c r="M6" s="6">
        <v>1</v>
      </c>
      <c r="N6" s="42">
        <v>92.7</v>
      </c>
      <c r="O6" s="6">
        <v>1</v>
      </c>
      <c r="P6" s="42">
        <v>91.6</v>
      </c>
      <c r="Q6" s="6">
        <v>1.2</v>
      </c>
      <c r="R6" s="42">
        <v>93.3</v>
      </c>
      <c r="S6" s="6">
        <v>1</v>
      </c>
      <c r="T6" s="42">
        <v>90.6</v>
      </c>
      <c r="U6" s="6">
        <v>1.3</v>
      </c>
      <c r="V6" s="42">
        <v>91.9</v>
      </c>
      <c r="W6" s="6">
        <v>1</v>
      </c>
      <c r="X6" s="42">
        <v>93</v>
      </c>
      <c r="Y6" s="6">
        <v>1</v>
      </c>
      <c r="Z6" s="42">
        <v>88.3</v>
      </c>
      <c r="AA6" s="6">
        <v>1.1000000000000001</v>
      </c>
      <c r="AB6" s="42">
        <v>92.2</v>
      </c>
      <c r="AC6" s="6">
        <v>1.0009999999999999</v>
      </c>
      <c r="AD6" s="42">
        <v>92.04</v>
      </c>
      <c r="AE6" s="6">
        <v>0.93300000000000005</v>
      </c>
      <c r="AF6" s="42">
        <v>91.61</v>
      </c>
      <c r="AG6" s="6">
        <v>0.875</v>
      </c>
      <c r="AH6" s="42">
        <v>91.25</v>
      </c>
      <c r="AI6" s="6">
        <v>1.05</v>
      </c>
      <c r="AJ6" s="42">
        <v>90.5</v>
      </c>
      <c r="AK6" s="6">
        <v>1.3</v>
      </c>
      <c r="AL6" s="42">
        <v>90</v>
      </c>
      <c r="AM6" s="6">
        <v>1.2</v>
      </c>
      <c r="AN6" s="42">
        <v>87.9</v>
      </c>
      <c r="AO6" s="6">
        <v>1.3</v>
      </c>
      <c r="AP6" s="42">
        <v>88.5</v>
      </c>
      <c r="AQ6" s="6">
        <v>1.1000000000000001</v>
      </c>
      <c r="AR6" s="42">
        <v>88.5</v>
      </c>
      <c r="AS6" s="6">
        <v>1.1000000000000001</v>
      </c>
      <c r="AT6" s="42">
        <v>89.5</v>
      </c>
      <c r="AU6" s="6">
        <v>1.1000000000000001</v>
      </c>
      <c r="AV6" s="42">
        <v>86.9</v>
      </c>
      <c r="AW6" s="6">
        <v>1.2</v>
      </c>
      <c r="AX6" s="42">
        <v>88.4</v>
      </c>
      <c r="AY6" s="6">
        <v>1.1000000000000001</v>
      </c>
    </row>
    <row r="7" spans="1:51" x14ac:dyDescent="0.25">
      <c r="A7" s="17" t="s">
        <v>122</v>
      </c>
      <c r="B7" s="42">
        <v>83.3</v>
      </c>
      <c r="C7" s="6">
        <v>0.8</v>
      </c>
      <c r="D7" s="42">
        <v>88.6</v>
      </c>
      <c r="E7" s="6">
        <v>0.5</v>
      </c>
      <c r="F7" s="42">
        <v>92.4</v>
      </c>
      <c r="G7" s="6">
        <v>0.6</v>
      </c>
      <c r="H7" s="42">
        <v>93.6</v>
      </c>
      <c r="I7" s="6">
        <v>0.5</v>
      </c>
      <c r="J7" s="42">
        <v>94.7</v>
      </c>
      <c r="K7" s="6">
        <v>0.4</v>
      </c>
      <c r="L7" s="42">
        <v>94.4</v>
      </c>
      <c r="M7" s="6">
        <v>0.4</v>
      </c>
      <c r="N7" s="42">
        <v>94.7</v>
      </c>
      <c r="O7" s="6">
        <v>0.5</v>
      </c>
      <c r="P7" s="42">
        <v>95.5</v>
      </c>
      <c r="Q7" s="6">
        <v>0.4</v>
      </c>
      <c r="R7" s="42">
        <v>95</v>
      </c>
      <c r="S7" s="6">
        <v>0.4</v>
      </c>
      <c r="T7" s="42">
        <v>95</v>
      </c>
      <c r="U7" s="6">
        <v>0.4</v>
      </c>
      <c r="V7" s="42">
        <v>94.3</v>
      </c>
      <c r="W7" s="6">
        <v>0.5</v>
      </c>
      <c r="X7" s="42">
        <v>95</v>
      </c>
      <c r="Y7" s="6">
        <v>0.5</v>
      </c>
      <c r="Z7" s="42">
        <v>94.3</v>
      </c>
      <c r="AA7" s="6">
        <v>0.4</v>
      </c>
      <c r="AB7" s="42">
        <v>93.7</v>
      </c>
      <c r="AC7" s="6">
        <v>0.47799999999999998</v>
      </c>
      <c r="AD7" s="42">
        <v>93.98</v>
      </c>
      <c r="AE7" s="6">
        <v>0.46800000000000003</v>
      </c>
      <c r="AF7" s="42">
        <v>94.33</v>
      </c>
      <c r="AG7" s="6">
        <v>0.45800000000000002</v>
      </c>
      <c r="AH7" s="42">
        <v>92.68</v>
      </c>
      <c r="AI7" s="6">
        <v>0.55500000000000005</v>
      </c>
      <c r="AJ7" s="42">
        <v>93.5</v>
      </c>
      <c r="AK7" s="6">
        <v>0.5</v>
      </c>
      <c r="AL7" s="42">
        <v>92.8</v>
      </c>
      <c r="AM7" s="6">
        <v>0.5</v>
      </c>
      <c r="AN7" s="42">
        <v>92.5</v>
      </c>
      <c r="AO7" s="6">
        <v>0.5</v>
      </c>
      <c r="AP7" s="42">
        <v>92.7</v>
      </c>
      <c r="AQ7" s="6">
        <v>0.6</v>
      </c>
      <c r="AR7" s="42">
        <v>93.7</v>
      </c>
      <c r="AS7" s="6">
        <v>0.4</v>
      </c>
      <c r="AT7" s="42">
        <v>93.6</v>
      </c>
      <c r="AU7" s="6">
        <v>0.4</v>
      </c>
      <c r="AV7" s="42">
        <v>93.1</v>
      </c>
      <c r="AW7" s="6">
        <v>0.4</v>
      </c>
      <c r="AX7" s="42">
        <v>93</v>
      </c>
      <c r="AY7" s="6">
        <v>0.5</v>
      </c>
    </row>
    <row r="8" spans="1:51" x14ac:dyDescent="0.25">
      <c r="A8" s="69" t="s">
        <v>16</v>
      </c>
      <c r="B8" s="42">
        <v>83.4</v>
      </c>
      <c r="C8" s="6">
        <v>0.9</v>
      </c>
      <c r="D8" s="42">
        <v>87.9</v>
      </c>
      <c r="E8" s="6">
        <v>0.7</v>
      </c>
      <c r="F8" s="42">
        <v>91.8</v>
      </c>
      <c r="G8" s="6">
        <v>0.8</v>
      </c>
      <c r="H8" s="42">
        <v>93.3</v>
      </c>
      <c r="I8" s="6">
        <v>0.7</v>
      </c>
      <c r="J8" s="42">
        <v>94.1</v>
      </c>
      <c r="K8" s="6">
        <v>0.6</v>
      </c>
      <c r="L8" s="42">
        <v>94.4</v>
      </c>
      <c r="M8" s="6">
        <v>0.6</v>
      </c>
      <c r="N8" s="42">
        <v>93.7</v>
      </c>
      <c r="O8" s="6">
        <v>0.6</v>
      </c>
      <c r="P8" s="42">
        <v>95.1</v>
      </c>
      <c r="Q8" s="6">
        <v>0.5</v>
      </c>
      <c r="R8" s="42">
        <v>94.2</v>
      </c>
      <c r="S8" s="6">
        <v>0.6</v>
      </c>
      <c r="T8" s="42">
        <v>94.1</v>
      </c>
      <c r="U8" s="6">
        <v>0.6</v>
      </c>
      <c r="V8" s="42">
        <v>93.2</v>
      </c>
      <c r="W8" s="6">
        <v>0.7</v>
      </c>
      <c r="X8" s="42">
        <v>94.3</v>
      </c>
      <c r="Y8" s="6">
        <v>0.7</v>
      </c>
      <c r="Z8" s="42">
        <v>93.8</v>
      </c>
      <c r="AA8" s="6">
        <v>0.6</v>
      </c>
      <c r="AB8" s="42">
        <v>93.43</v>
      </c>
      <c r="AC8" s="6">
        <v>0.61399999999999999</v>
      </c>
      <c r="AD8" s="42">
        <v>93.66</v>
      </c>
      <c r="AE8" s="6">
        <v>0.61899999999999999</v>
      </c>
      <c r="AF8" s="42">
        <v>93.64</v>
      </c>
      <c r="AG8" s="6">
        <v>0.65400000000000003</v>
      </c>
      <c r="AH8" s="42">
        <v>92.22</v>
      </c>
      <c r="AI8" s="6">
        <v>0.76900000000000002</v>
      </c>
      <c r="AJ8" s="42">
        <v>92.6</v>
      </c>
      <c r="AK8" s="6">
        <v>0.8</v>
      </c>
      <c r="AL8" s="42">
        <v>91.7</v>
      </c>
      <c r="AM8" s="6">
        <v>0.6</v>
      </c>
      <c r="AN8" s="42">
        <v>92.1</v>
      </c>
      <c r="AO8" s="6">
        <v>0.7</v>
      </c>
      <c r="AP8" s="42">
        <v>92.5</v>
      </c>
      <c r="AQ8" s="6">
        <v>0.7</v>
      </c>
      <c r="AR8" s="42">
        <v>93.5</v>
      </c>
      <c r="AS8" s="6">
        <v>0.5</v>
      </c>
      <c r="AT8" s="42">
        <v>92.9</v>
      </c>
      <c r="AU8" s="6">
        <v>0.5</v>
      </c>
      <c r="AV8" s="42">
        <v>92.6</v>
      </c>
      <c r="AW8" s="6">
        <v>0.5</v>
      </c>
      <c r="AX8" s="42">
        <v>91.6</v>
      </c>
      <c r="AY8" s="6">
        <v>0.6</v>
      </c>
    </row>
    <row r="9" spans="1:51" x14ac:dyDescent="0.25">
      <c r="A9" s="69" t="s">
        <v>17</v>
      </c>
      <c r="B9" s="42">
        <v>83.8</v>
      </c>
      <c r="C9" s="6">
        <v>1.1000000000000001</v>
      </c>
      <c r="D9" s="42">
        <v>90</v>
      </c>
      <c r="E9" s="6">
        <v>0.8</v>
      </c>
      <c r="F9" s="42">
        <v>92.9</v>
      </c>
      <c r="G9" s="6">
        <v>0.9</v>
      </c>
      <c r="H9" s="42">
        <v>93.5</v>
      </c>
      <c r="I9" s="6">
        <v>0.7</v>
      </c>
      <c r="J9" s="42">
        <v>95.6</v>
      </c>
      <c r="K9" s="6">
        <v>0.7</v>
      </c>
      <c r="L9" s="42">
        <v>94.6</v>
      </c>
      <c r="M9" s="6">
        <v>0.7</v>
      </c>
      <c r="N9" s="42">
        <v>95.7</v>
      </c>
      <c r="O9" s="6">
        <v>0.7</v>
      </c>
      <c r="P9" s="42">
        <v>95.8</v>
      </c>
      <c r="Q9" s="6">
        <v>0.6</v>
      </c>
      <c r="R9" s="42">
        <v>96.1</v>
      </c>
      <c r="S9" s="6">
        <v>0.6</v>
      </c>
      <c r="T9" s="42">
        <v>96.2</v>
      </c>
      <c r="U9" s="6">
        <v>0.6</v>
      </c>
      <c r="V9" s="42">
        <v>95.3</v>
      </c>
      <c r="W9" s="6">
        <v>0.6</v>
      </c>
      <c r="X9" s="42">
        <v>95.7</v>
      </c>
      <c r="Y9" s="6">
        <v>0.7</v>
      </c>
      <c r="Z9" s="42">
        <v>94.8</v>
      </c>
      <c r="AA9" s="6">
        <v>0.7</v>
      </c>
      <c r="AB9" s="42">
        <v>94.05</v>
      </c>
      <c r="AC9" s="6">
        <v>0.81100000000000005</v>
      </c>
      <c r="AD9" s="42">
        <v>94.9</v>
      </c>
      <c r="AE9" s="6">
        <v>0.73699999999999999</v>
      </c>
      <c r="AF9" s="42">
        <v>95.89</v>
      </c>
      <c r="AG9" s="6">
        <v>0.66400000000000003</v>
      </c>
      <c r="AH9" s="42">
        <v>94.72</v>
      </c>
      <c r="AI9" s="6">
        <v>0.71599999999999997</v>
      </c>
      <c r="AJ9" s="42">
        <v>95.4</v>
      </c>
      <c r="AK9" s="6">
        <v>0.6</v>
      </c>
      <c r="AL9" s="42">
        <v>95.2</v>
      </c>
      <c r="AM9" s="6">
        <v>0.6</v>
      </c>
      <c r="AN9" s="42">
        <v>93.7</v>
      </c>
      <c r="AO9" s="6">
        <v>0.8</v>
      </c>
      <c r="AP9" s="42">
        <v>93.2</v>
      </c>
      <c r="AQ9" s="6">
        <v>0.9</v>
      </c>
      <c r="AR9" s="42">
        <v>93.8</v>
      </c>
      <c r="AS9" s="6">
        <v>0.9</v>
      </c>
      <c r="AT9" s="42">
        <v>94.4</v>
      </c>
      <c r="AU9" s="6">
        <v>0.7</v>
      </c>
      <c r="AV9" s="42">
        <v>94.4</v>
      </c>
      <c r="AW9" s="6">
        <v>0.6</v>
      </c>
      <c r="AX9" s="42">
        <v>95.2</v>
      </c>
      <c r="AY9" s="6">
        <v>0.7</v>
      </c>
    </row>
    <row r="10" spans="1:51" x14ac:dyDescent="0.25">
      <c r="A10" s="72" t="s">
        <v>18</v>
      </c>
      <c r="B10" s="108">
        <v>80.8</v>
      </c>
      <c r="C10" s="106">
        <v>2.4</v>
      </c>
      <c r="D10" s="108">
        <v>88.6</v>
      </c>
      <c r="E10" s="106">
        <v>1.5</v>
      </c>
      <c r="F10" s="108">
        <v>93.9</v>
      </c>
      <c r="G10" s="106">
        <v>1.7</v>
      </c>
      <c r="H10" s="108">
        <v>95.2</v>
      </c>
      <c r="I10" s="106">
        <v>1.1000000000000001</v>
      </c>
      <c r="J10" s="108">
        <v>94.6</v>
      </c>
      <c r="K10" s="106">
        <v>1.2</v>
      </c>
      <c r="L10" s="108">
        <v>93.8</v>
      </c>
      <c r="M10" s="106">
        <v>1.3</v>
      </c>
      <c r="N10" s="108">
        <v>95.8</v>
      </c>
      <c r="O10" s="106">
        <v>1</v>
      </c>
      <c r="P10" s="108">
        <v>96.3</v>
      </c>
      <c r="Q10" s="106">
        <v>1</v>
      </c>
      <c r="R10" s="108">
        <v>95.1</v>
      </c>
      <c r="S10" s="106">
        <v>1.1000000000000001</v>
      </c>
      <c r="T10" s="108">
        <v>95.5</v>
      </c>
      <c r="U10" s="106">
        <v>1.2</v>
      </c>
      <c r="V10" s="108">
        <v>95.6</v>
      </c>
      <c r="W10" s="106">
        <v>1.1000000000000001</v>
      </c>
      <c r="X10" s="108">
        <v>95.8</v>
      </c>
      <c r="Y10" s="106">
        <v>1.1000000000000001</v>
      </c>
      <c r="Z10" s="108">
        <v>95.1</v>
      </c>
      <c r="AA10" s="106">
        <v>1.1000000000000001</v>
      </c>
      <c r="AB10" s="108">
        <v>93.92</v>
      </c>
      <c r="AC10" s="106">
        <v>1.1479999999999999</v>
      </c>
      <c r="AD10" s="108">
        <v>93.1</v>
      </c>
      <c r="AE10" s="106">
        <v>1.097</v>
      </c>
      <c r="AF10" s="108">
        <v>93.7</v>
      </c>
      <c r="AG10" s="106">
        <v>1.145</v>
      </c>
      <c r="AH10" s="108">
        <v>89.85</v>
      </c>
      <c r="AI10" s="106">
        <v>1.9670000000000001</v>
      </c>
      <c r="AJ10" s="108">
        <v>93</v>
      </c>
      <c r="AK10" s="106">
        <v>1.6</v>
      </c>
      <c r="AL10" s="108">
        <v>92.4</v>
      </c>
      <c r="AM10" s="106">
        <v>1.8</v>
      </c>
      <c r="AN10" s="108">
        <v>91.8</v>
      </c>
      <c r="AO10" s="106">
        <v>1.9</v>
      </c>
      <c r="AP10" s="108">
        <v>92.2</v>
      </c>
      <c r="AQ10" s="106">
        <v>1.4</v>
      </c>
      <c r="AR10" s="108">
        <v>94.8</v>
      </c>
      <c r="AS10" s="106">
        <v>0.9</v>
      </c>
      <c r="AT10" s="108">
        <v>94.8</v>
      </c>
      <c r="AU10" s="106">
        <v>0.9</v>
      </c>
      <c r="AV10" s="108">
        <v>92.3</v>
      </c>
      <c r="AW10" s="106">
        <v>1.1000000000000001</v>
      </c>
      <c r="AX10" s="108">
        <v>94.2</v>
      </c>
      <c r="AY10" s="106">
        <v>1.1000000000000001</v>
      </c>
    </row>
    <row r="11" spans="1:51" ht="14.25" customHeight="1" x14ac:dyDescent="0.25">
      <c r="A11" s="192" t="s">
        <v>123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row>
    <row r="12" spans="1:51" ht="12.75" customHeight="1" x14ac:dyDescent="0.25">
      <c r="A12" s="193" t="s">
        <v>124</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row>
    <row r="13" spans="1:51" ht="12.75" customHeight="1" x14ac:dyDescent="0.25">
      <c r="A13" s="193" t="s">
        <v>125</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row>
    <row r="14" spans="1:51" ht="14.25" customHeight="1" x14ac:dyDescent="0.3">
      <c r="A14" s="193" t="s">
        <v>126</v>
      </c>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row>
    <row r="16" spans="1:51" ht="15" customHeight="1" x14ac:dyDescent="0.25">
      <c r="A16" s="2"/>
      <c r="B16" s="2"/>
      <c r="C16" s="2"/>
      <c r="D16" s="2"/>
      <c r="E16" s="2"/>
      <c r="F16" s="2"/>
      <c r="G16" s="2"/>
      <c r="H16" s="2"/>
      <c r="I16" s="2"/>
      <c r="J16" s="2"/>
      <c r="K16" s="2"/>
      <c r="L16" s="2"/>
      <c r="M16" s="2"/>
      <c r="N16" s="2"/>
      <c r="O16" s="2"/>
      <c r="P16" s="2"/>
      <c r="Q16" s="2"/>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D01B3-93CC-4188-9DBB-2A753283126B}">
  <dimension ref="A1:AY52"/>
  <sheetViews>
    <sheetView workbookViewId="0"/>
  </sheetViews>
  <sheetFormatPr defaultColWidth="11.453125" defaultRowHeight="12.5" x14ac:dyDescent="0.25"/>
  <cols>
    <col min="1" max="1" width="31.81640625" style="10" customWidth="1"/>
    <col min="2" max="51" width="7.54296875" style="10" customWidth="1"/>
    <col min="52" max="16384" width="11.453125" style="10"/>
  </cols>
  <sheetData>
    <row r="1" spans="1:51" ht="12.75" customHeight="1" x14ac:dyDescent="0.3">
      <c r="A1" s="190" t="s">
        <v>127</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row>
    <row r="2" spans="1:51" x14ac:dyDescent="0.25">
      <c r="A2" s="109" t="s">
        <v>128</v>
      </c>
      <c r="B2" s="191">
        <v>1977</v>
      </c>
      <c r="C2" s="191"/>
      <c r="D2" s="191">
        <v>1987</v>
      </c>
      <c r="E2" s="191"/>
      <c r="F2" s="191">
        <v>1996</v>
      </c>
      <c r="G2" s="191"/>
      <c r="H2" s="191">
        <v>2000</v>
      </c>
      <c r="I2" s="191"/>
      <c r="J2" s="191">
        <v>2001</v>
      </c>
      <c r="K2" s="191"/>
      <c r="L2" s="191">
        <v>2002</v>
      </c>
      <c r="M2" s="191"/>
      <c r="N2" s="191">
        <v>2003</v>
      </c>
      <c r="O2" s="191"/>
      <c r="P2" s="191">
        <v>2004</v>
      </c>
      <c r="Q2" s="191"/>
      <c r="R2" s="191">
        <v>2005</v>
      </c>
      <c r="S2" s="191"/>
      <c r="T2" s="191">
        <v>2006</v>
      </c>
      <c r="U2" s="191"/>
      <c r="V2" s="191">
        <v>2007</v>
      </c>
      <c r="W2" s="191"/>
      <c r="X2" s="191">
        <v>2008</v>
      </c>
      <c r="Y2" s="191"/>
      <c r="Z2" s="191">
        <v>2009</v>
      </c>
      <c r="AA2" s="191"/>
      <c r="AB2" s="191">
        <v>2010</v>
      </c>
      <c r="AC2" s="191"/>
      <c r="AD2" s="191">
        <v>2011</v>
      </c>
      <c r="AE2" s="191"/>
      <c r="AF2" s="191">
        <v>2012</v>
      </c>
      <c r="AG2" s="191"/>
      <c r="AH2" s="191">
        <v>2013</v>
      </c>
      <c r="AI2" s="191"/>
      <c r="AJ2" s="191">
        <v>2014</v>
      </c>
      <c r="AK2" s="191"/>
      <c r="AL2" s="191">
        <v>2015</v>
      </c>
      <c r="AM2" s="191"/>
      <c r="AN2" s="191">
        <v>2016</v>
      </c>
      <c r="AO2" s="191"/>
      <c r="AP2" s="191">
        <v>2017</v>
      </c>
      <c r="AQ2" s="191"/>
      <c r="AR2" s="191">
        <v>2018</v>
      </c>
      <c r="AS2" s="191"/>
      <c r="AT2" s="191">
        <v>2019</v>
      </c>
      <c r="AU2" s="191"/>
      <c r="AV2" s="191">
        <v>2020</v>
      </c>
      <c r="AW2" s="191"/>
      <c r="AX2" s="191">
        <v>2021</v>
      </c>
      <c r="AY2" s="191"/>
    </row>
    <row r="3" spans="1:51" x14ac:dyDescent="0.25">
      <c r="A3" s="41"/>
      <c r="B3" s="22" t="s">
        <v>34</v>
      </c>
      <c r="C3" s="22" t="s">
        <v>25</v>
      </c>
      <c r="D3" s="22" t="s">
        <v>34</v>
      </c>
      <c r="E3" s="22" t="s">
        <v>25</v>
      </c>
      <c r="F3" s="22" t="s">
        <v>34</v>
      </c>
      <c r="G3" s="22" t="s">
        <v>25</v>
      </c>
      <c r="H3" s="22" t="s">
        <v>34</v>
      </c>
      <c r="I3" s="22" t="s">
        <v>25</v>
      </c>
      <c r="J3" s="22" t="s">
        <v>34</v>
      </c>
      <c r="K3" s="22" t="s">
        <v>25</v>
      </c>
      <c r="L3" s="22" t="s">
        <v>34</v>
      </c>
      <c r="M3" s="22" t="s">
        <v>25</v>
      </c>
      <c r="N3" s="22" t="s">
        <v>34</v>
      </c>
      <c r="O3" s="22" t="s">
        <v>25</v>
      </c>
      <c r="P3" s="22" t="s">
        <v>34</v>
      </c>
      <c r="Q3" s="22" t="s">
        <v>25</v>
      </c>
      <c r="R3" s="22" t="s">
        <v>34</v>
      </c>
      <c r="S3" s="22" t="s">
        <v>25</v>
      </c>
      <c r="T3" s="22" t="s">
        <v>34</v>
      </c>
      <c r="U3" s="22" t="s">
        <v>25</v>
      </c>
      <c r="V3" s="22" t="s">
        <v>34</v>
      </c>
      <c r="W3" s="22" t="s">
        <v>25</v>
      </c>
      <c r="X3" s="22" t="s">
        <v>34</v>
      </c>
      <c r="Y3" s="22" t="s">
        <v>25</v>
      </c>
      <c r="Z3" s="22" t="s">
        <v>34</v>
      </c>
      <c r="AA3" s="22" t="s">
        <v>25</v>
      </c>
      <c r="AB3" s="22" t="s">
        <v>34</v>
      </c>
      <c r="AC3" s="22" t="s">
        <v>25</v>
      </c>
      <c r="AD3" s="22" t="s">
        <v>34</v>
      </c>
      <c r="AE3" s="22" t="s">
        <v>25</v>
      </c>
      <c r="AF3" s="22" t="s">
        <v>34</v>
      </c>
      <c r="AG3" s="22" t="s">
        <v>25</v>
      </c>
      <c r="AH3" s="22" t="s">
        <v>34</v>
      </c>
      <c r="AI3" s="22" t="s">
        <v>25</v>
      </c>
      <c r="AJ3" s="22" t="s">
        <v>34</v>
      </c>
      <c r="AK3" s="22" t="s">
        <v>25</v>
      </c>
      <c r="AL3" s="22" t="s">
        <v>34</v>
      </c>
      <c r="AM3" s="22" t="s">
        <v>25</v>
      </c>
      <c r="AN3" s="22" t="s">
        <v>34</v>
      </c>
      <c r="AO3" s="22" t="s">
        <v>25</v>
      </c>
      <c r="AP3" s="22" t="s">
        <v>34</v>
      </c>
      <c r="AQ3" s="22" t="s">
        <v>25</v>
      </c>
      <c r="AR3" s="22" t="s">
        <v>34</v>
      </c>
      <c r="AS3" s="22" t="s">
        <v>25</v>
      </c>
      <c r="AT3" s="22" t="s">
        <v>34</v>
      </c>
      <c r="AU3" s="22" t="s">
        <v>25</v>
      </c>
      <c r="AV3" s="22" t="s">
        <v>34</v>
      </c>
      <c r="AW3" s="22" t="s">
        <v>25</v>
      </c>
      <c r="AX3" s="22" t="s">
        <v>34</v>
      </c>
      <c r="AY3" s="22" t="s">
        <v>25</v>
      </c>
    </row>
    <row r="4" spans="1:51" x14ac:dyDescent="0.25">
      <c r="A4" s="41" t="s">
        <v>26</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row>
    <row r="5" spans="1:51" x14ac:dyDescent="0.25">
      <c r="A5" s="45" t="s">
        <v>119</v>
      </c>
      <c r="B5" s="42">
        <v>5.2</v>
      </c>
      <c r="C5" s="6">
        <v>0.26</v>
      </c>
      <c r="D5" s="42">
        <v>5.8</v>
      </c>
      <c r="E5" s="6">
        <v>0.3</v>
      </c>
      <c r="F5" s="42">
        <v>7.1</v>
      </c>
      <c r="G5" s="6">
        <v>0.6</v>
      </c>
      <c r="H5" s="42">
        <v>7</v>
      </c>
      <c r="I5" s="6">
        <v>0.5</v>
      </c>
      <c r="J5" s="42">
        <v>7.6</v>
      </c>
      <c r="K5" s="6">
        <v>0.4</v>
      </c>
      <c r="L5" s="42">
        <v>7.1</v>
      </c>
      <c r="M5" s="6">
        <v>0.3</v>
      </c>
      <c r="N5" s="42">
        <v>7.3</v>
      </c>
      <c r="O5" s="6">
        <v>0.4</v>
      </c>
      <c r="P5" s="42">
        <v>7.5</v>
      </c>
      <c r="Q5" s="6">
        <v>0.4</v>
      </c>
      <c r="R5" s="42">
        <v>7.1</v>
      </c>
      <c r="S5" s="6">
        <v>0.3</v>
      </c>
      <c r="T5" s="42">
        <v>7.1</v>
      </c>
      <c r="U5" s="6">
        <v>0.4</v>
      </c>
      <c r="V5" s="42">
        <v>6</v>
      </c>
      <c r="W5" s="6">
        <v>0.4</v>
      </c>
      <c r="X5" s="42">
        <v>6.2</v>
      </c>
      <c r="Y5" s="6">
        <v>0.3</v>
      </c>
      <c r="Z5" s="42">
        <v>6.2</v>
      </c>
      <c r="AA5" s="6">
        <v>0.4</v>
      </c>
      <c r="AB5" s="42">
        <v>6.13</v>
      </c>
      <c r="AC5" s="6">
        <v>0.34</v>
      </c>
      <c r="AD5" s="42">
        <v>6.48</v>
      </c>
      <c r="AE5" s="6">
        <v>0.34300000000000003</v>
      </c>
      <c r="AF5" s="42">
        <v>5.64</v>
      </c>
      <c r="AG5" s="6">
        <v>0.34</v>
      </c>
      <c r="AH5" s="42">
        <v>5.63</v>
      </c>
      <c r="AI5" s="6">
        <v>0.435</v>
      </c>
      <c r="AJ5" s="42">
        <v>4.9000000000000004</v>
      </c>
      <c r="AK5" s="6">
        <v>0.3</v>
      </c>
      <c r="AL5" s="42">
        <v>4.5999999999999996</v>
      </c>
      <c r="AM5" s="6">
        <v>0.3</v>
      </c>
      <c r="AN5" s="42">
        <v>4.7</v>
      </c>
      <c r="AO5" s="6">
        <v>0.3</v>
      </c>
      <c r="AP5" s="42">
        <v>5</v>
      </c>
      <c r="AQ5" s="6">
        <v>0.3</v>
      </c>
      <c r="AR5" s="42">
        <v>5.2</v>
      </c>
      <c r="AS5" s="6">
        <v>0.3</v>
      </c>
      <c r="AT5" s="42">
        <v>5.2</v>
      </c>
      <c r="AU5" s="6">
        <v>0.3</v>
      </c>
      <c r="AV5" s="42">
        <v>5.3</v>
      </c>
      <c r="AW5" s="6">
        <v>0.3</v>
      </c>
      <c r="AX5" s="42">
        <v>5.0999999999999996</v>
      </c>
      <c r="AY5" s="6">
        <v>0.3</v>
      </c>
    </row>
    <row r="6" spans="1:51" x14ac:dyDescent="0.25">
      <c r="A6" s="110" t="s">
        <v>120</v>
      </c>
      <c r="B6" s="42">
        <v>5.0999999999999996</v>
      </c>
      <c r="C6" s="6">
        <v>0.28999999999999998</v>
      </c>
      <c r="D6" s="42">
        <v>5.7</v>
      </c>
      <c r="E6" s="6">
        <v>0.5</v>
      </c>
      <c r="F6" s="42">
        <v>6.2</v>
      </c>
      <c r="G6" s="6">
        <v>0.6</v>
      </c>
      <c r="H6" s="42">
        <v>6.1</v>
      </c>
      <c r="I6" s="6">
        <v>0.5</v>
      </c>
      <c r="J6" s="42">
        <v>6.9</v>
      </c>
      <c r="K6" s="6">
        <v>0.5</v>
      </c>
      <c r="L6" s="42">
        <v>6.6</v>
      </c>
      <c r="M6" s="6">
        <v>0.4</v>
      </c>
      <c r="N6" s="42">
        <v>6.9</v>
      </c>
      <c r="O6" s="6">
        <v>0.4</v>
      </c>
      <c r="P6" s="42">
        <v>7.1</v>
      </c>
      <c r="Q6" s="6">
        <v>0.4</v>
      </c>
      <c r="R6" s="42">
        <v>6.7</v>
      </c>
      <c r="S6" s="6">
        <v>0.4</v>
      </c>
      <c r="T6" s="42">
        <v>6.6</v>
      </c>
      <c r="U6" s="6">
        <v>0.4</v>
      </c>
      <c r="V6" s="42">
        <v>5.8</v>
      </c>
      <c r="W6" s="6">
        <v>0.4</v>
      </c>
      <c r="X6" s="42">
        <v>5.8</v>
      </c>
      <c r="Y6" s="6">
        <v>0.4</v>
      </c>
      <c r="Z6" s="42">
        <v>5.8</v>
      </c>
      <c r="AA6" s="6">
        <v>0.4</v>
      </c>
      <c r="AB6" s="42">
        <v>5.78</v>
      </c>
      <c r="AC6" s="6">
        <v>0.41499999999999998</v>
      </c>
      <c r="AD6" s="42">
        <v>6.05</v>
      </c>
      <c r="AE6" s="6">
        <v>0.372</v>
      </c>
      <c r="AF6" s="42">
        <v>5.72</v>
      </c>
      <c r="AG6" s="6">
        <v>0.41099999999999998</v>
      </c>
      <c r="AH6" s="42">
        <v>5.69</v>
      </c>
      <c r="AI6" s="6">
        <v>0.50700000000000001</v>
      </c>
      <c r="AJ6" s="42">
        <v>4.5</v>
      </c>
      <c r="AK6" s="6">
        <v>0.4</v>
      </c>
      <c r="AL6" s="42">
        <v>4.2</v>
      </c>
      <c r="AM6" s="6">
        <v>0.2</v>
      </c>
      <c r="AN6" s="42">
        <v>4.4000000000000004</v>
      </c>
      <c r="AO6" s="6">
        <v>0.3</v>
      </c>
      <c r="AP6" s="42">
        <v>4.7</v>
      </c>
      <c r="AQ6" s="6">
        <v>0.3</v>
      </c>
      <c r="AR6" s="42">
        <v>5</v>
      </c>
      <c r="AS6" s="6">
        <v>0.3</v>
      </c>
      <c r="AT6" s="42">
        <v>4.5999999999999996</v>
      </c>
      <c r="AU6" s="6">
        <v>0.3</v>
      </c>
      <c r="AV6" s="42">
        <v>5.0999999999999996</v>
      </c>
      <c r="AW6" s="6">
        <v>0.4</v>
      </c>
      <c r="AX6" s="42">
        <v>4.7</v>
      </c>
      <c r="AY6" s="6">
        <v>0.4</v>
      </c>
    </row>
    <row r="7" spans="1:51" x14ac:dyDescent="0.25">
      <c r="A7" s="110" t="s">
        <v>121</v>
      </c>
      <c r="B7" s="42">
        <v>5.5</v>
      </c>
      <c r="C7" s="6">
        <v>0.44</v>
      </c>
      <c r="D7" s="42">
        <v>5.9</v>
      </c>
      <c r="E7" s="6">
        <v>0.4</v>
      </c>
      <c r="F7" s="42">
        <v>9.5</v>
      </c>
      <c r="G7" s="6">
        <v>1.4</v>
      </c>
      <c r="H7" s="42">
        <v>9.3000000000000007</v>
      </c>
      <c r="I7" s="6">
        <v>1.3</v>
      </c>
      <c r="J7" s="42">
        <v>9.6</v>
      </c>
      <c r="K7" s="6">
        <v>0.9</v>
      </c>
      <c r="L7" s="42">
        <v>8.5</v>
      </c>
      <c r="M7" s="6">
        <v>0.7</v>
      </c>
      <c r="N7" s="42">
        <v>8.4</v>
      </c>
      <c r="O7" s="6">
        <v>0.7</v>
      </c>
      <c r="P7" s="42">
        <v>8.8000000000000007</v>
      </c>
      <c r="Q7" s="6">
        <v>0.9</v>
      </c>
      <c r="R7" s="42">
        <v>8.1999999999999993</v>
      </c>
      <c r="S7" s="6">
        <v>0.6</v>
      </c>
      <c r="T7" s="42">
        <v>8.5</v>
      </c>
      <c r="U7" s="6">
        <v>0.8</v>
      </c>
      <c r="V7" s="42">
        <v>6.6</v>
      </c>
      <c r="W7" s="6">
        <v>0.6</v>
      </c>
      <c r="X7" s="42">
        <v>7.3</v>
      </c>
      <c r="Y7" s="6">
        <v>0.6</v>
      </c>
      <c r="Z7" s="42">
        <v>7.4</v>
      </c>
      <c r="AA7" s="6">
        <v>0.7</v>
      </c>
      <c r="AB7" s="42">
        <v>7.07</v>
      </c>
      <c r="AC7" s="6">
        <v>0.63800000000000001</v>
      </c>
      <c r="AD7" s="42">
        <v>7.64</v>
      </c>
      <c r="AE7" s="6">
        <v>0.73</v>
      </c>
      <c r="AF7" s="42">
        <v>5.44</v>
      </c>
      <c r="AG7" s="6">
        <v>0.53</v>
      </c>
      <c r="AH7" s="42">
        <v>5.47</v>
      </c>
      <c r="AI7" s="6">
        <v>0.53300000000000003</v>
      </c>
      <c r="AJ7" s="42">
        <v>6.2</v>
      </c>
      <c r="AK7" s="6">
        <v>0.6</v>
      </c>
      <c r="AL7" s="42">
        <v>5.5</v>
      </c>
      <c r="AM7" s="6">
        <v>0.6</v>
      </c>
      <c r="AN7" s="42">
        <v>5.6</v>
      </c>
      <c r="AO7" s="6">
        <v>0.6</v>
      </c>
      <c r="AP7" s="42">
        <v>5.8</v>
      </c>
      <c r="AQ7" s="6">
        <v>0.7</v>
      </c>
      <c r="AR7" s="42">
        <v>5.7</v>
      </c>
      <c r="AS7" s="6">
        <v>0.6</v>
      </c>
      <c r="AT7" s="42">
        <v>6.4</v>
      </c>
      <c r="AU7" s="6">
        <v>0.5</v>
      </c>
      <c r="AV7" s="42">
        <v>5.7</v>
      </c>
      <c r="AW7" s="6">
        <v>0.6</v>
      </c>
      <c r="AX7" s="42">
        <v>6</v>
      </c>
      <c r="AY7" s="6">
        <v>0.5</v>
      </c>
    </row>
    <row r="8" spans="1:51" x14ac:dyDescent="0.25">
      <c r="A8" s="45" t="s">
        <v>122</v>
      </c>
      <c r="B8" s="42">
        <v>7.2</v>
      </c>
      <c r="C8" s="6">
        <v>0.3</v>
      </c>
      <c r="D8" s="42">
        <v>8.8000000000000007</v>
      </c>
      <c r="E8" s="6">
        <v>0.3</v>
      </c>
      <c r="F8" s="42">
        <v>8.4</v>
      </c>
      <c r="G8" s="6">
        <v>0.4</v>
      </c>
      <c r="H8" s="42">
        <v>9.1</v>
      </c>
      <c r="I8" s="6">
        <v>0.4</v>
      </c>
      <c r="J8" s="42">
        <v>10</v>
      </c>
      <c r="K8" s="6">
        <v>0.4</v>
      </c>
      <c r="L8" s="42">
        <v>10.8</v>
      </c>
      <c r="M8" s="6">
        <v>0.4</v>
      </c>
      <c r="N8" s="42">
        <v>11.6</v>
      </c>
      <c r="O8" s="6">
        <v>0.4</v>
      </c>
      <c r="P8" s="42">
        <v>11.6</v>
      </c>
      <c r="Q8" s="6">
        <v>0.4</v>
      </c>
      <c r="R8" s="42">
        <v>10.9</v>
      </c>
      <c r="S8" s="6">
        <v>0.4</v>
      </c>
      <c r="T8" s="42">
        <v>10</v>
      </c>
      <c r="U8" s="6">
        <v>0.4</v>
      </c>
      <c r="V8" s="42">
        <v>8.6</v>
      </c>
      <c r="W8" s="6">
        <v>0.3</v>
      </c>
      <c r="X8" s="42">
        <v>8.4</v>
      </c>
      <c r="Y8" s="6">
        <v>0.3</v>
      </c>
      <c r="Z8" s="42">
        <v>8.1</v>
      </c>
      <c r="AA8" s="6">
        <v>0.3</v>
      </c>
      <c r="AB8" s="42">
        <v>7.78</v>
      </c>
      <c r="AC8" s="6">
        <v>0.36199999999999999</v>
      </c>
      <c r="AD8" s="42">
        <v>7.09</v>
      </c>
      <c r="AE8" s="6">
        <v>0.32300000000000001</v>
      </c>
      <c r="AF8" s="42">
        <v>6.96</v>
      </c>
      <c r="AG8" s="6">
        <v>0.41299999999999998</v>
      </c>
      <c r="AH8" s="42">
        <v>6.52</v>
      </c>
      <c r="AI8" s="6">
        <v>0.34499999999999997</v>
      </c>
      <c r="AJ8" s="42">
        <v>7.1</v>
      </c>
      <c r="AK8" s="6">
        <v>0.3</v>
      </c>
      <c r="AL8" s="42">
        <v>6.2</v>
      </c>
      <c r="AM8" s="6">
        <v>0.3</v>
      </c>
      <c r="AN8" s="42">
        <v>4.7</v>
      </c>
      <c r="AO8" s="6">
        <v>0.3</v>
      </c>
      <c r="AP8" s="42">
        <v>5</v>
      </c>
      <c r="AQ8" s="6">
        <v>0.3</v>
      </c>
      <c r="AR8" s="42">
        <v>7.5</v>
      </c>
      <c r="AS8" s="6">
        <v>0.3</v>
      </c>
      <c r="AT8" s="42">
        <v>7.3</v>
      </c>
      <c r="AU8" s="6">
        <v>0.3</v>
      </c>
      <c r="AV8" s="42">
        <v>6.4</v>
      </c>
      <c r="AW8" s="6">
        <v>0.2</v>
      </c>
      <c r="AX8" s="42">
        <v>7.6</v>
      </c>
      <c r="AY8" s="6">
        <v>0.3</v>
      </c>
    </row>
    <row r="9" spans="1:51" x14ac:dyDescent="0.25">
      <c r="A9" s="110" t="s">
        <v>16</v>
      </c>
      <c r="B9" s="42">
        <v>6.4</v>
      </c>
      <c r="C9" s="6">
        <v>0.32</v>
      </c>
      <c r="D9" s="42">
        <v>7.2</v>
      </c>
      <c r="E9" s="6">
        <v>0.3</v>
      </c>
      <c r="F9" s="42">
        <v>7.7</v>
      </c>
      <c r="G9" s="6">
        <v>0.5</v>
      </c>
      <c r="H9" s="42">
        <v>8.1</v>
      </c>
      <c r="I9" s="6">
        <v>0.5</v>
      </c>
      <c r="J9" s="42">
        <v>8.6999999999999993</v>
      </c>
      <c r="K9" s="6">
        <v>0.4</v>
      </c>
      <c r="L9" s="42">
        <v>9.5</v>
      </c>
      <c r="M9" s="6">
        <v>0.5</v>
      </c>
      <c r="N9" s="42">
        <v>9.1999999999999993</v>
      </c>
      <c r="O9" s="6">
        <v>0.4</v>
      </c>
      <c r="P9" s="42">
        <v>10.7</v>
      </c>
      <c r="Q9" s="6">
        <v>0.5</v>
      </c>
      <c r="R9" s="42">
        <v>9.1999999999999993</v>
      </c>
      <c r="S9" s="6">
        <v>0.5</v>
      </c>
      <c r="T9" s="42">
        <v>9.1</v>
      </c>
      <c r="U9" s="6">
        <v>0.6</v>
      </c>
      <c r="V9" s="42">
        <v>7.2</v>
      </c>
      <c r="W9" s="6">
        <v>0.4</v>
      </c>
      <c r="X9" s="42">
        <v>7</v>
      </c>
      <c r="Y9" s="6">
        <v>0.4</v>
      </c>
      <c r="Z9" s="42">
        <v>7</v>
      </c>
      <c r="AA9" s="6">
        <v>0.4</v>
      </c>
      <c r="AB9" s="42">
        <v>7.38</v>
      </c>
      <c r="AC9" s="6">
        <v>0.53700000000000003</v>
      </c>
      <c r="AD9" s="42">
        <v>6.3</v>
      </c>
      <c r="AE9" s="6">
        <v>0.35899999999999999</v>
      </c>
      <c r="AF9" s="42">
        <v>5.93</v>
      </c>
      <c r="AG9" s="6">
        <v>0.46600000000000003</v>
      </c>
      <c r="AH9" s="42">
        <v>5.28</v>
      </c>
      <c r="AI9" s="6">
        <v>0.33300000000000002</v>
      </c>
      <c r="AJ9" s="42">
        <v>5.6</v>
      </c>
      <c r="AK9" s="6">
        <v>0.3</v>
      </c>
      <c r="AL9" s="42">
        <v>4.7</v>
      </c>
      <c r="AM9" s="6">
        <v>0.3</v>
      </c>
      <c r="AN9" s="42">
        <v>5.0999999999999996</v>
      </c>
      <c r="AO9" s="6">
        <v>0.3</v>
      </c>
      <c r="AP9" s="42">
        <v>5</v>
      </c>
      <c r="AQ9" s="6">
        <v>0.3</v>
      </c>
      <c r="AR9" s="42">
        <v>6.4</v>
      </c>
      <c r="AS9" s="6">
        <v>0.3</v>
      </c>
      <c r="AT9" s="42">
        <v>6.4</v>
      </c>
      <c r="AU9" s="6">
        <v>0.4</v>
      </c>
      <c r="AV9" s="42">
        <v>5.6</v>
      </c>
      <c r="AW9" s="6">
        <v>0.3</v>
      </c>
      <c r="AX9" s="42">
        <v>6.3</v>
      </c>
      <c r="AY9" s="6">
        <v>0.4</v>
      </c>
    </row>
    <row r="10" spans="1:51" x14ac:dyDescent="0.25">
      <c r="A10" s="110" t="s">
        <v>17</v>
      </c>
      <c r="B10" s="42">
        <v>8.8000000000000007</v>
      </c>
      <c r="C10" s="6">
        <v>0.56999999999999995</v>
      </c>
      <c r="D10" s="42">
        <v>11</v>
      </c>
      <c r="E10" s="6">
        <v>0.6</v>
      </c>
      <c r="F10" s="42">
        <v>9</v>
      </c>
      <c r="G10" s="6">
        <v>0.6</v>
      </c>
      <c r="H10" s="42">
        <v>10.4</v>
      </c>
      <c r="I10" s="6">
        <v>0.7</v>
      </c>
      <c r="J10" s="42">
        <v>11.4</v>
      </c>
      <c r="K10" s="6">
        <v>0.7</v>
      </c>
      <c r="L10" s="42">
        <v>11.9</v>
      </c>
      <c r="M10" s="6">
        <v>0.6</v>
      </c>
      <c r="N10" s="42">
        <v>13.4</v>
      </c>
      <c r="O10" s="6">
        <v>0.8</v>
      </c>
      <c r="P10" s="42">
        <v>11.8</v>
      </c>
      <c r="Q10" s="6">
        <v>0.7</v>
      </c>
      <c r="R10" s="42">
        <v>12.5</v>
      </c>
      <c r="S10" s="6">
        <v>0.7</v>
      </c>
      <c r="T10" s="42">
        <v>10.5</v>
      </c>
      <c r="U10" s="6">
        <v>0.6</v>
      </c>
      <c r="V10" s="42">
        <v>10</v>
      </c>
      <c r="W10" s="6">
        <v>0.7</v>
      </c>
      <c r="X10" s="42">
        <v>9.5</v>
      </c>
      <c r="Y10" s="6">
        <v>0.6</v>
      </c>
      <c r="Z10" s="42">
        <v>9.3000000000000007</v>
      </c>
      <c r="AA10" s="6">
        <v>0.6</v>
      </c>
      <c r="AB10" s="42">
        <v>7.49</v>
      </c>
      <c r="AC10" s="6">
        <v>0.38</v>
      </c>
      <c r="AD10" s="42">
        <v>7.68</v>
      </c>
      <c r="AE10" s="6">
        <v>0.47199999999999998</v>
      </c>
      <c r="AF10" s="42">
        <v>7.22</v>
      </c>
      <c r="AG10" s="6">
        <v>0.61</v>
      </c>
      <c r="AH10" s="42">
        <v>6.91</v>
      </c>
      <c r="AI10" s="6">
        <v>0.51900000000000002</v>
      </c>
      <c r="AJ10" s="42">
        <v>8.8000000000000007</v>
      </c>
      <c r="AK10" s="6">
        <v>0.8</v>
      </c>
      <c r="AL10" s="42">
        <v>7.5</v>
      </c>
      <c r="AM10" s="6">
        <v>0.6</v>
      </c>
      <c r="AN10" s="42">
        <v>6.6</v>
      </c>
      <c r="AO10" s="6">
        <v>0.4</v>
      </c>
      <c r="AP10" s="42">
        <v>7.8</v>
      </c>
      <c r="AQ10" s="6">
        <v>0.5</v>
      </c>
      <c r="AR10" s="42">
        <v>8.1</v>
      </c>
      <c r="AS10" s="6">
        <v>0.6</v>
      </c>
      <c r="AT10" s="42">
        <v>7.9</v>
      </c>
      <c r="AU10" s="6">
        <v>0.5</v>
      </c>
      <c r="AV10" s="42">
        <v>6.7</v>
      </c>
      <c r="AW10" s="6">
        <v>0.4</v>
      </c>
      <c r="AX10" s="42">
        <v>8.9</v>
      </c>
      <c r="AY10" s="6">
        <v>0.5</v>
      </c>
    </row>
    <row r="11" spans="1:51" x14ac:dyDescent="0.25">
      <c r="A11" s="110" t="s">
        <v>18</v>
      </c>
      <c r="B11" s="42">
        <v>7.9</v>
      </c>
      <c r="C11" s="6">
        <v>0.9</v>
      </c>
      <c r="D11" s="42">
        <v>12</v>
      </c>
      <c r="E11" s="6">
        <v>1.2</v>
      </c>
      <c r="F11" s="42">
        <v>9.8000000000000007</v>
      </c>
      <c r="G11" s="6">
        <v>1.7</v>
      </c>
      <c r="H11" s="42">
        <v>10.1</v>
      </c>
      <c r="I11" s="6">
        <v>1</v>
      </c>
      <c r="J11" s="42">
        <v>11.8</v>
      </c>
      <c r="K11" s="6">
        <v>1</v>
      </c>
      <c r="L11" s="42">
        <v>12.7</v>
      </c>
      <c r="M11" s="6">
        <v>1.1000000000000001</v>
      </c>
      <c r="N11" s="42">
        <v>16.399999999999999</v>
      </c>
      <c r="O11" s="6">
        <v>1.5</v>
      </c>
      <c r="P11" s="42">
        <v>14.9</v>
      </c>
      <c r="Q11" s="6">
        <v>1.1000000000000001</v>
      </c>
      <c r="R11" s="42">
        <v>13</v>
      </c>
      <c r="S11" s="6">
        <v>1.2</v>
      </c>
      <c r="T11" s="42">
        <v>12.2</v>
      </c>
      <c r="U11" s="6">
        <v>1.1000000000000001</v>
      </c>
      <c r="V11" s="42">
        <v>10.1</v>
      </c>
      <c r="W11" s="6">
        <v>0.9</v>
      </c>
      <c r="X11" s="42">
        <v>10.7</v>
      </c>
      <c r="Y11" s="6">
        <v>1</v>
      </c>
      <c r="Z11" s="42">
        <v>9.4</v>
      </c>
      <c r="AA11" s="6">
        <v>1</v>
      </c>
      <c r="AB11" s="42">
        <v>10.23</v>
      </c>
      <c r="AC11" s="6">
        <v>1.0620000000000001</v>
      </c>
      <c r="AD11" s="42">
        <v>8.8800000000000008</v>
      </c>
      <c r="AE11" s="6">
        <v>0.86499999999999999</v>
      </c>
      <c r="AF11" s="42">
        <v>10.47</v>
      </c>
      <c r="AG11" s="6">
        <v>0.95699999999999996</v>
      </c>
      <c r="AH11" s="42">
        <v>11.03</v>
      </c>
      <c r="AI11" s="6">
        <v>1.6459999999999999</v>
      </c>
      <c r="AJ11" s="42">
        <v>10.1</v>
      </c>
      <c r="AK11" s="6">
        <v>1.2</v>
      </c>
      <c r="AL11" s="42">
        <v>9.6</v>
      </c>
      <c r="AM11" s="6">
        <v>1.2</v>
      </c>
      <c r="AN11" s="42">
        <v>8.4</v>
      </c>
      <c r="AO11" s="6">
        <v>1.1000000000000001</v>
      </c>
      <c r="AP11" s="42">
        <v>11.1</v>
      </c>
      <c r="AQ11" s="6">
        <v>1.2</v>
      </c>
      <c r="AR11" s="42">
        <v>11.4</v>
      </c>
      <c r="AS11" s="6">
        <v>1</v>
      </c>
      <c r="AT11" s="42">
        <v>10.5</v>
      </c>
      <c r="AU11" s="6">
        <v>1</v>
      </c>
      <c r="AV11" s="42">
        <v>9.4</v>
      </c>
      <c r="AW11" s="6">
        <v>0.9</v>
      </c>
      <c r="AX11" s="42">
        <v>10.7</v>
      </c>
      <c r="AY11" s="6">
        <v>0.9</v>
      </c>
    </row>
    <row r="12" spans="1:51" x14ac:dyDescent="0.25">
      <c r="A12" s="40" t="s">
        <v>129</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row>
    <row r="13" spans="1:51" x14ac:dyDescent="0.25">
      <c r="A13" s="41" t="s">
        <v>130</v>
      </c>
      <c r="B13" s="42"/>
      <c r="C13" s="42"/>
      <c r="D13" s="22"/>
      <c r="E13" s="22"/>
      <c r="F13" s="22"/>
      <c r="G13" s="22"/>
      <c r="H13" s="22"/>
      <c r="I13" s="22"/>
      <c r="J13" s="22"/>
      <c r="K13" s="22"/>
      <c r="L13" s="22"/>
      <c r="M13" s="22"/>
      <c r="N13" s="22"/>
      <c r="O13" s="22"/>
      <c r="P13" s="42"/>
      <c r="Q13" s="42"/>
      <c r="R13" s="22"/>
      <c r="S13" s="22"/>
      <c r="T13" s="42"/>
      <c r="U13" s="42"/>
      <c r="V13" s="42"/>
      <c r="W13" s="42"/>
      <c r="X13" s="42"/>
      <c r="Y13" s="42"/>
      <c r="Z13" s="42"/>
      <c r="AA13" s="22"/>
      <c r="AB13" s="42"/>
      <c r="AC13" s="42"/>
      <c r="AD13" s="42"/>
      <c r="AE13" s="42"/>
      <c r="AF13" s="42"/>
      <c r="AG13" s="42"/>
      <c r="AH13" s="42"/>
      <c r="AI13" s="22"/>
      <c r="AJ13" s="42"/>
      <c r="AK13" s="42"/>
      <c r="AL13" s="42"/>
      <c r="AM13" s="42"/>
      <c r="AN13" s="42"/>
      <c r="AO13" s="42"/>
      <c r="AP13" s="42"/>
      <c r="AQ13" s="22"/>
      <c r="AR13" s="42"/>
      <c r="AS13" s="42"/>
      <c r="AT13" s="42"/>
      <c r="AU13" s="42"/>
      <c r="AV13" s="42"/>
      <c r="AW13" s="42"/>
      <c r="AX13" s="42"/>
      <c r="AY13" s="22"/>
    </row>
    <row r="14" spans="1:51" x14ac:dyDescent="0.25">
      <c r="A14" s="45" t="s">
        <v>119</v>
      </c>
      <c r="B14" s="42">
        <v>16.100000000000001</v>
      </c>
      <c r="C14" s="6">
        <v>1.53</v>
      </c>
      <c r="D14" s="42">
        <v>18.100000000000001</v>
      </c>
      <c r="E14" s="6">
        <v>2</v>
      </c>
      <c r="F14" s="42">
        <v>30</v>
      </c>
      <c r="G14" s="6">
        <v>2.7</v>
      </c>
      <c r="H14" s="42">
        <v>29.9</v>
      </c>
      <c r="I14" s="6">
        <v>2.8</v>
      </c>
      <c r="J14" s="42">
        <v>31.2</v>
      </c>
      <c r="K14" s="6">
        <v>2.2000000000000002</v>
      </c>
      <c r="L14" s="42">
        <v>27.1</v>
      </c>
      <c r="M14" s="6">
        <v>2</v>
      </c>
      <c r="N14" s="42">
        <v>29.9</v>
      </c>
      <c r="O14" s="6">
        <v>2.4</v>
      </c>
      <c r="P14" s="42">
        <v>30</v>
      </c>
      <c r="Q14" s="6">
        <v>1.8</v>
      </c>
      <c r="R14" s="42">
        <v>27.7</v>
      </c>
      <c r="S14" s="6">
        <v>2</v>
      </c>
      <c r="T14" s="42">
        <v>28.8</v>
      </c>
      <c r="U14" s="6">
        <v>2.1</v>
      </c>
      <c r="V14" s="42">
        <v>23.3</v>
      </c>
      <c r="W14" s="6">
        <v>2.2999999999999998</v>
      </c>
      <c r="X14" s="42">
        <v>24.3</v>
      </c>
      <c r="Y14" s="6">
        <v>2.1</v>
      </c>
      <c r="Z14" s="42">
        <v>26.1</v>
      </c>
      <c r="AA14" s="6">
        <v>2.2999999999999998</v>
      </c>
      <c r="AB14" s="42">
        <v>24.77</v>
      </c>
      <c r="AC14" s="6">
        <v>2.0489999999999999</v>
      </c>
      <c r="AD14" s="42">
        <v>25.3</v>
      </c>
      <c r="AE14" s="6">
        <v>2.016</v>
      </c>
      <c r="AF14" s="42">
        <v>21.7</v>
      </c>
      <c r="AG14" s="6">
        <v>2.0409999999999999</v>
      </c>
      <c r="AH14" s="42">
        <v>20.149999999999999</v>
      </c>
      <c r="AI14" s="6">
        <v>2.0329999999999999</v>
      </c>
      <c r="AJ14" s="42">
        <v>17</v>
      </c>
      <c r="AK14" s="6">
        <v>1.8</v>
      </c>
      <c r="AL14" s="42">
        <v>14.1</v>
      </c>
      <c r="AM14" s="6">
        <v>1.6</v>
      </c>
      <c r="AN14" s="42">
        <v>17.5</v>
      </c>
      <c r="AO14" s="6">
        <v>1.8</v>
      </c>
      <c r="AP14" s="42">
        <v>17.5</v>
      </c>
      <c r="AQ14" s="6">
        <v>2</v>
      </c>
      <c r="AR14" s="42">
        <v>16.7</v>
      </c>
      <c r="AS14" s="6">
        <v>1.7</v>
      </c>
      <c r="AT14" s="42">
        <v>17.5</v>
      </c>
      <c r="AU14" s="6">
        <v>1.6</v>
      </c>
      <c r="AV14" s="42">
        <v>18.399999999999999</v>
      </c>
      <c r="AW14" s="6">
        <v>1.9</v>
      </c>
      <c r="AX14" s="42">
        <v>16.2</v>
      </c>
      <c r="AY14" s="6">
        <v>1.5</v>
      </c>
    </row>
    <row r="15" spans="1:51" x14ac:dyDescent="0.25">
      <c r="A15" s="110" t="s">
        <v>120</v>
      </c>
      <c r="B15" s="42">
        <v>17.5</v>
      </c>
      <c r="C15" s="6">
        <v>1.98</v>
      </c>
      <c r="D15" s="42">
        <v>19.8</v>
      </c>
      <c r="E15" s="6">
        <v>2.5</v>
      </c>
      <c r="F15" s="42">
        <v>27.6</v>
      </c>
      <c r="G15" s="6">
        <v>2.9</v>
      </c>
      <c r="H15" s="42">
        <v>28.1</v>
      </c>
      <c r="I15" s="6">
        <v>3.2</v>
      </c>
      <c r="J15" s="42">
        <v>29.6</v>
      </c>
      <c r="K15" s="6">
        <v>2.7</v>
      </c>
      <c r="L15" s="42">
        <v>26.5</v>
      </c>
      <c r="M15" s="6">
        <v>2.4</v>
      </c>
      <c r="N15" s="42">
        <v>30</v>
      </c>
      <c r="O15" s="6">
        <v>2.7</v>
      </c>
      <c r="P15" s="42">
        <v>29.6</v>
      </c>
      <c r="Q15" s="6">
        <v>2</v>
      </c>
      <c r="R15" s="42">
        <v>27.9</v>
      </c>
      <c r="S15" s="6">
        <v>2.6</v>
      </c>
      <c r="T15" s="42">
        <v>27.7</v>
      </c>
      <c r="U15" s="6">
        <v>2.6</v>
      </c>
      <c r="V15" s="42">
        <v>24.1</v>
      </c>
      <c r="W15" s="6">
        <v>2.5</v>
      </c>
      <c r="X15" s="42">
        <v>24.2</v>
      </c>
      <c r="Y15" s="6">
        <v>2.4</v>
      </c>
      <c r="Z15" s="42">
        <v>25.1</v>
      </c>
      <c r="AA15" s="6">
        <v>2.4</v>
      </c>
      <c r="AB15" s="42">
        <v>24.28</v>
      </c>
      <c r="AC15" s="6">
        <v>2.5779999999999998</v>
      </c>
      <c r="AD15" s="42">
        <v>23.81</v>
      </c>
      <c r="AE15" s="6">
        <v>2.161</v>
      </c>
      <c r="AF15" s="42">
        <v>23.17</v>
      </c>
      <c r="AG15" s="6">
        <v>2.524</v>
      </c>
      <c r="AH15" s="42">
        <v>21.08</v>
      </c>
      <c r="AI15" s="6">
        <v>2.27</v>
      </c>
      <c r="AJ15" s="42">
        <v>16</v>
      </c>
      <c r="AK15" s="6">
        <v>2.2000000000000002</v>
      </c>
      <c r="AL15" s="42">
        <v>12.8</v>
      </c>
      <c r="AM15" s="6">
        <v>1.6</v>
      </c>
      <c r="AN15" s="42">
        <v>16.5</v>
      </c>
      <c r="AO15" s="6">
        <v>2</v>
      </c>
      <c r="AP15" s="42">
        <v>16.600000000000001</v>
      </c>
      <c r="AQ15" s="6">
        <v>2.2000000000000002</v>
      </c>
      <c r="AR15" s="42">
        <v>16.100000000000001</v>
      </c>
      <c r="AS15" s="6">
        <v>1.7</v>
      </c>
      <c r="AT15" s="42">
        <v>15.9</v>
      </c>
      <c r="AU15" s="6">
        <v>1.8</v>
      </c>
      <c r="AV15" s="42">
        <v>17.5</v>
      </c>
      <c r="AW15" s="6">
        <v>1.7</v>
      </c>
      <c r="AX15" s="42">
        <v>15.5</v>
      </c>
      <c r="AY15" s="6">
        <v>1.8</v>
      </c>
    </row>
    <row r="16" spans="1:51" x14ac:dyDescent="0.25">
      <c r="A16" s="110" t="s">
        <v>121</v>
      </c>
      <c r="B16" s="42">
        <v>13.3</v>
      </c>
      <c r="C16" s="6">
        <v>2.16</v>
      </c>
      <c r="D16" s="42">
        <v>14</v>
      </c>
      <c r="E16" s="6">
        <v>2.1</v>
      </c>
      <c r="F16" s="42">
        <v>34.299999999999997</v>
      </c>
      <c r="G16" s="6">
        <v>5.0999999999999996</v>
      </c>
      <c r="H16" s="42" t="s">
        <v>27</v>
      </c>
      <c r="I16" s="42" t="s">
        <v>27</v>
      </c>
      <c r="J16" s="42">
        <v>34.9</v>
      </c>
      <c r="K16" s="6">
        <v>4.5999999999999996</v>
      </c>
      <c r="L16" s="42">
        <v>28.5</v>
      </c>
      <c r="M16" s="6">
        <v>3.3</v>
      </c>
      <c r="N16" s="42">
        <v>29.9</v>
      </c>
      <c r="O16" s="6">
        <v>3.9</v>
      </c>
      <c r="P16" s="42">
        <v>30.9</v>
      </c>
      <c r="Q16" s="6">
        <v>4.5</v>
      </c>
      <c r="R16" s="42">
        <v>27.3</v>
      </c>
      <c r="S16" s="6">
        <v>3.5</v>
      </c>
      <c r="T16" s="42">
        <v>31.5</v>
      </c>
      <c r="U16" s="6">
        <v>3.6</v>
      </c>
      <c r="V16" s="42">
        <v>21.2</v>
      </c>
      <c r="W16" s="6">
        <v>3.8</v>
      </c>
      <c r="X16" s="42">
        <v>24.4</v>
      </c>
      <c r="Y16" s="6">
        <v>3.8</v>
      </c>
      <c r="Z16" s="42">
        <v>28.5</v>
      </c>
      <c r="AA16" s="6">
        <v>4.2</v>
      </c>
      <c r="AB16" s="42">
        <v>26.1</v>
      </c>
      <c r="AC16" s="6">
        <v>3.84</v>
      </c>
      <c r="AD16" s="42">
        <v>28.62</v>
      </c>
      <c r="AE16" s="6">
        <v>3.706</v>
      </c>
      <c r="AF16" s="42">
        <v>18.2</v>
      </c>
      <c r="AG16" s="6">
        <v>2.9649999999999999</v>
      </c>
      <c r="AH16" s="42">
        <v>17.399999999999999</v>
      </c>
      <c r="AI16" s="6">
        <v>3.3149999999999999</v>
      </c>
      <c r="AJ16" s="42">
        <v>19.600000000000001</v>
      </c>
      <c r="AK16" s="6">
        <v>3.2</v>
      </c>
      <c r="AL16" s="42">
        <v>17.3</v>
      </c>
      <c r="AM16" s="6">
        <v>3.7</v>
      </c>
      <c r="AN16" s="42">
        <v>20.100000000000001</v>
      </c>
      <c r="AO16" s="6">
        <v>3.4</v>
      </c>
      <c r="AP16" s="42">
        <v>19.5</v>
      </c>
      <c r="AQ16" s="6">
        <v>3.5</v>
      </c>
      <c r="AR16" s="42">
        <v>18.399999999999999</v>
      </c>
      <c r="AS16" s="6">
        <v>3.4</v>
      </c>
      <c r="AT16" s="42">
        <v>21</v>
      </c>
      <c r="AU16" s="6">
        <v>2.7</v>
      </c>
      <c r="AV16" s="42">
        <v>20.3</v>
      </c>
      <c r="AW16" s="6">
        <v>3.9</v>
      </c>
      <c r="AX16" s="42">
        <v>17.899999999999999</v>
      </c>
      <c r="AY16" s="6">
        <v>2.8</v>
      </c>
    </row>
    <row r="17" spans="1:51" x14ac:dyDescent="0.25">
      <c r="A17" s="45" t="s">
        <v>122</v>
      </c>
      <c r="B17" s="42">
        <v>12.3</v>
      </c>
      <c r="C17" s="6">
        <v>0.77</v>
      </c>
      <c r="D17" s="42">
        <v>15.8</v>
      </c>
      <c r="E17" s="6">
        <v>1</v>
      </c>
      <c r="F17" s="42">
        <v>19.2</v>
      </c>
      <c r="G17" s="6">
        <v>1.5</v>
      </c>
      <c r="H17" s="42">
        <v>22.6</v>
      </c>
      <c r="I17" s="6">
        <v>1.6</v>
      </c>
      <c r="J17" s="42">
        <v>23.5</v>
      </c>
      <c r="K17" s="6">
        <v>1.3</v>
      </c>
      <c r="L17" s="42">
        <v>27.6</v>
      </c>
      <c r="M17" s="6">
        <v>1.5</v>
      </c>
      <c r="N17" s="42">
        <v>27.8</v>
      </c>
      <c r="O17" s="6">
        <v>1.5</v>
      </c>
      <c r="P17" s="42">
        <v>29.3</v>
      </c>
      <c r="Q17" s="6">
        <v>1.6</v>
      </c>
      <c r="R17" s="42">
        <v>27.6</v>
      </c>
      <c r="S17" s="6">
        <v>1.6</v>
      </c>
      <c r="T17" s="42">
        <v>28.1</v>
      </c>
      <c r="U17" s="6">
        <v>1.8</v>
      </c>
      <c r="V17" s="42">
        <v>21.9</v>
      </c>
      <c r="W17" s="6">
        <v>1.5</v>
      </c>
      <c r="X17" s="42">
        <v>19.399999999999999</v>
      </c>
      <c r="Y17" s="6">
        <v>1.3</v>
      </c>
      <c r="Z17" s="42">
        <v>22.4</v>
      </c>
      <c r="AA17" s="6">
        <v>1.4</v>
      </c>
      <c r="AB17" s="42">
        <v>21.36</v>
      </c>
      <c r="AC17" s="6">
        <v>1.613</v>
      </c>
      <c r="AD17" s="42">
        <v>20.52</v>
      </c>
      <c r="AE17" s="6">
        <v>1.4159999999999999</v>
      </c>
      <c r="AF17" s="42">
        <v>19.989999999999998</v>
      </c>
      <c r="AG17" s="6">
        <v>1.9690000000000001</v>
      </c>
      <c r="AH17" s="42">
        <v>17.45</v>
      </c>
      <c r="AI17" s="6">
        <v>1.5760000000000001</v>
      </c>
      <c r="AJ17" s="42">
        <v>20.100000000000001</v>
      </c>
      <c r="AK17" s="6">
        <v>1.5</v>
      </c>
      <c r="AL17" s="42">
        <v>16.100000000000001</v>
      </c>
      <c r="AM17" s="6">
        <v>1.5</v>
      </c>
      <c r="AN17" s="42">
        <v>16.100000000000001</v>
      </c>
      <c r="AO17" s="6">
        <v>1.5</v>
      </c>
      <c r="AP17" s="42">
        <v>19.100000000000001</v>
      </c>
      <c r="AQ17" s="6">
        <v>1.4</v>
      </c>
      <c r="AR17" s="42">
        <v>22.7</v>
      </c>
      <c r="AS17" s="6">
        <v>1.7</v>
      </c>
      <c r="AT17" s="42">
        <v>22.7</v>
      </c>
      <c r="AU17" s="6">
        <v>1.7</v>
      </c>
      <c r="AV17" s="42">
        <v>20.5</v>
      </c>
      <c r="AW17" s="6">
        <v>1.3</v>
      </c>
      <c r="AX17" s="42">
        <v>22.1</v>
      </c>
      <c r="AY17" s="6">
        <v>1.3</v>
      </c>
    </row>
    <row r="18" spans="1:51" x14ac:dyDescent="0.25">
      <c r="A18" s="110" t="s">
        <v>16</v>
      </c>
      <c r="B18" s="42">
        <v>11</v>
      </c>
      <c r="C18" s="6">
        <v>0.9</v>
      </c>
      <c r="D18" s="42">
        <v>13.7</v>
      </c>
      <c r="E18" s="6">
        <v>1.2</v>
      </c>
      <c r="F18" s="42">
        <v>21.6</v>
      </c>
      <c r="G18" s="6">
        <v>2.2000000000000002</v>
      </c>
      <c r="H18" s="42">
        <v>24.4</v>
      </c>
      <c r="I18" s="6">
        <v>2.2999999999999998</v>
      </c>
      <c r="J18" s="42">
        <v>25.7</v>
      </c>
      <c r="K18" s="6">
        <v>2.2000000000000002</v>
      </c>
      <c r="L18" s="42">
        <v>27.7</v>
      </c>
      <c r="M18" s="6">
        <v>2.4</v>
      </c>
      <c r="N18" s="42">
        <v>23.4</v>
      </c>
      <c r="O18" s="6">
        <v>1.8</v>
      </c>
      <c r="P18" s="42">
        <v>29</v>
      </c>
      <c r="Q18" s="6">
        <v>2.1</v>
      </c>
      <c r="R18" s="42">
        <v>26.2</v>
      </c>
      <c r="S18" s="6">
        <v>2.2999999999999998</v>
      </c>
      <c r="T18" s="42">
        <v>29.4</v>
      </c>
      <c r="U18" s="6">
        <v>2.4</v>
      </c>
      <c r="V18" s="42">
        <v>20.2</v>
      </c>
      <c r="W18" s="6">
        <v>2.2000000000000002</v>
      </c>
      <c r="X18" s="42">
        <v>19.399999999999999</v>
      </c>
      <c r="Y18" s="6">
        <v>2</v>
      </c>
      <c r="Z18" s="42">
        <v>23.3</v>
      </c>
      <c r="AA18" s="6">
        <v>2.2999999999999998</v>
      </c>
      <c r="AB18" s="42">
        <v>27.09</v>
      </c>
      <c r="AC18" s="6">
        <v>2.9319999999999999</v>
      </c>
      <c r="AD18" s="42">
        <v>20.96</v>
      </c>
      <c r="AE18" s="6">
        <v>1.9179999999999999</v>
      </c>
      <c r="AF18" s="42">
        <v>19.48</v>
      </c>
      <c r="AG18" s="6">
        <v>2.9609999999999999</v>
      </c>
      <c r="AH18" s="42">
        <v>15.34</v>
      </c>
      <c r="AI18" s="6">
        <v>2.1070000000000002</v>
      </c>
      <c r="AJ18" s="42">
        <v>18.8</v>
      </c>
      <c r="AK18" s="6">
        <v>1.9</v>
      </c>
      <c r="AL18" s="42">
        <v>12.6</v>
      </c>
      <c r="AM18" s="6">
        <v>1.8</v>
      </c>
      <c r="AN18" s="42">
        <v>15.1</v>
      </c>
      <c r="AO18" s="6">
        <v>1.9</v>
      </c>
      <c r="AP18" s="42">
        <v>16.399999999999999</v>
      </c>
      <c r="AQ18" s="6">
        <v>1.8</v>
      </c>
      <c r="AR18" s="42">
        <v>21.2</v>
      </c>
      <c r="AS18" s="6">
        <v>2.1</v>
      </c>
      <c r="AT18" s="42">
        <v>22.3</v>
      </c>
      <c r="AU18" s="6">
        <v>2.5</v>
      </c>
      <c r="AV18" s="42">
        <v>20</v>
      </c>
      <c r="AW18" s="6">
        <v>1.6</v>
      </c>
      <c r="AX18" s="42">
        <v>17.8</v>
      </c>
      <c r="AY18" s="6">
        <v>1.7</v>
      </c>
    </row>
    <row r="19" spans="1:51" x14ac:dyDescent="0.25">
      <c r="A19" s="110" t="s">
        <v>17</v>
      </c>
      <c r="B19" s="42">
        <v>14.4</v>
      </c>
      <c r="C19" s="6">
        <v>1.6</v>
      </c>
      <c r="D19" s="42">
        <v>19</v>
      </c>
      <c r="E19" s="6">
        <v>1.8</v>
      </c>
      <c r="F19" s="42">
        <v>18.3</v>
      </c>
      <c r="G19" s="6">
        <v>2.1</v>
      </c>
      <c r="H19" s="42">
        <v>22.9</v>
      </c>
      <c r="I19" s="6">
        <v>2.6</v>
      </c>
      <c r="J19" s="42">
        <v>23.3</v>
      </c>
      <c r="K19" s="6">
        <v>1.6</v>
      </c>
      <c r="L19" s="42">
        <v>28.4</v>
      </c>
      <c r="M19" s="6">
        <v>2.1</v>
      </c>
      <c r="N19" s="42">
        <v>30.2</v>
      </c>
      <c r="O19" s="6">
        <v>2.6</v>
      </c>
      <c r="P19" s="42">
        <v>29.4</v>
      </c>
      <c r="Q19" s="6">
        <v>2.7</v>
      </c>
      <c r="R19" s="42">
        <v>28.6</v>
      </c>
      <c r="S19" s="6">
        <v>2.7</v>
      </c>
      <c r="T19" s="42">
        <v>27.9</v>
      </c>
      <c r="U19" s="6">
        <v>2.6</v>
      </c>
      <c r="V19" s="42">
        <v>24.5</v>
      </c>
      <c r="W19" s="6">
        <v>2.8</v>
      </c>
      <c r="X19" s="42">
        <v>18.3</v>
      </c>
      <c r="Y19" s="6">
        <v>2</v>
      </c>
      <c r="Z19" s="42">
        <v>21.5</v>
      </c>
      <c r="AA19" s="6">
        <v>2.2000000000000002</v>
      </c>
      <c r="AB19" s="42">
        <v>15.3</v>
      </c>
      <c r="AC19" s="6">
        <v>1.669</v>
      </c>
      <c r="AD19" s="42">
        <v>20.170000000000002</v>
      </c>
      <c r="AE19" s="6">
        <v>1.9630000000000001</v>
      </c>
      <c r="AF19" s="42">
        <v>17.45</v>
      </c>
      <c r="AG19" s="6">
        <v>2.4710000000000001</v>
      </c>
      <c r="AH19" s="42">
        <v>15.92</v>
      </c>
      <c r="AI19" s="6">
        <v>2.056</v>
      </c>
      <c r="AJ19" s="42">
        <v>23.6</v>
      </c>
      <c r="AK19" s="6">
        <v>3.3</v>
      </c>
      <c r="AL19" s="42">
        <v>18.3</v>
      </c>
      <c r="AM19" s="6">
        <v>2.5</v>
      </c>
      <c r="AN19" s="42">
        <v>15.9</v>
      </c>
      <c r="AO19" s="6">
        <v>1.7</v>
      </c>
      <c r="AP19" s="42">
        <v>19.7</v>
      </c>
      <c r="AQ19" s="6">
        <v>2.2000000000000002</v>
      </c>
      <c r="AR19" s="42">
        <v>24.3</v>
      </c>
      <c r="AS19" s="6">
        <v>3.3</v>
      </c>
      <c r="AT19" s="42">
        <v>23.7</v>
      </c>
      <c r="AU19" s="6">
        <v>2.5</v>
      </c>
      <c r="AV19" s="42">
        <v>20.3</v>
      </c>
      <c r="AW19" s="6">
        <v>2.2000000000000002</v>
      </c>
      <c r="AX19" s="42">
        <v>28.4</v>
      </c>
      <c r="AY19" s="6">
        <v>2.5</v>
      </c>
    </row>
    <row r="20" spans="1:51" x14ac:dyDescent="0.25">
      <c r="A20" s="110" t="s">
        <v>18</v>
      </c>
      <c r="B20" s="42">
        <v>12.4</v>
      </c>
      <c r="C20" s="6">
        <v>1.96</v>
      </c>
      <c r="D20" s="42">
        <v>14.7</v>
      </c>
      <c r="E20" s="6">
        <v>2.5</v>
      </c>
      <c r="F20" s="42" t="s">
        <v>27</v>
      </c>
      <c r="G20" s="42" t="s">
        <v>27</v>
      </c>
      <c r="H20" s="42">
        <v>17.600000000000001</v>
      </c>
      <c r="I20" s="6">
        <v>3</v>
      </c>
      <c r="J20" s="42">
        <v>18.7</v>
      </c>
      <c r="K20" s="6">
        <v>2.2000000000000002</v>
      </c>
      <c r="L20" s="42">
        <v>25.7</v>
      </c>
      <c r="M20" s="6">
        <v>2.8</v>
      </c>
      <c r="N20" s="42">
        <v>32.4</v>
      </c>
      <c r="O20" s="6">
        <v>4.2</v>
      </c>
      <c r="P20" s="42">
        <v>30</v>
      </c>
      <c r="Q20" s="6">
        <v>3.7</v>
      </c>
      <c r="R20" s="42">
        <v>28.6</v>
      </c>
      <c r="S20" s="6">
        <v>3.9</v>
      </c>
      <c r="T20" s="42">
        <v>24.9</v>
      </c>
      <c r="U20" s="6">
        <v>3.7</v>
      </c>
      <c r="V20" s="42">
        <v>20</v>
      </c>
      <c r="W20" s="6">
        <v>3.3</v>
      </c>
      <c r="X20" s="42">
        <v>21.6</v>
      </c>
      <c r="Y20" s="6">
        <v>3.4</v>
      </c>
      <c r="Z20" s="42">
        <v>22.5</v>
      </c>
      <c r="AA20" s="6">
        <v>4</v>
      </c>
      <c r="AB20" s="42">
        <v>19.899999999999999</v>
      </c>
      <c r="AC20" s="6">
        <v>3.1539999999999999</v>
      </c>
      <c r="AD20" s="42">
        <v>20.079999999999998</v>
      </c>
      <c r="AE20" s="6">
        <v>2.3380000000000001</v>
      </c>
      <c r="AF20" s="42">
        <v>25.16</v>
      </c>
      <c r="AG20" s="6">
        <v>3.2450000000000001</v>
      </c>
      <c r="AH20" s="42">
        <v>25.1</v>
      </c>
      <c r="AI20" s="6">
        <v>5.0570000000000004</v>
      </c>
      <c r="AJ20" s="42">
        <v>17.600000000000001</v>
      </c>
      <c r="AK20" s="6">
        <v>3.3</v>
      </c>
      <c r="AL20" s="42">
        <v>19.899999999999999</v>
      </c>
      <c r="AM20" s="6">
        <v>3.1</v>
      </c>
      <c r="AN20" s="42">
        <v>19.399999999999999</v>
      </c>
      <c r="AO20" s="6">
        <v>4.0999999999999996</v>
      </c>
      <c r="AP20" s="42">
        <v>25.8</v>
      </c>
      <c r="AQ20" s="6">
        <v>4</v>
      </c>
      <c r="AR20" s="42">
        <v>23.8</v>
      </c>
      <c r="AS20" s="6">
        <v>3.3</v>
      </c>
      <c r="AT20" s="42">
        <v>22.3</v>
      </c>
      <c r="AU20" s="6">
        <v>3.8</v>
      </c>
      <c r="AV20" s="42">
        <v>22.1</v>
      </c>
      <c r="AW20" s="6">
        <v>3.2</v>
      </c>
      <c r="AX20" s="42">
        <v>24.4</v>
      </c>
      <c r="AY20" s="6">
        <v>3</v>
      </c>
    </row>
    <row r="21" spans="1:51" x14ac:dyDescent="0.25">
      <c r="A21" s="41" t="s">
        <v>131</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row>
    <row r="22" spans="1:51" x14ac:dyDescent="0.25">
      <c r="A22" s="45" t="s">
        <v>119</v>
      </c>
      <c r="B22" s="42">
        <v>3.9</v>
      </c>
      <c r="C22" s="6">
        <v>0.2</v>
      </c>
      <c r="D22" s="42">
        <v>3.7</v>
      </c>
      <c r="E22" s="6">
        <v>0.2</v>
      </c>
      <c r="F22" s="42">
        <v>3.2</v>
      </c>
      <c r="G22" s="6">
        <v>0.2</v>
      </c>
      <c r="H22" s="42">
        <v>3.4</v>
      </c>
      <c r="I22" s="6">
        <v>0.2</v>
      </c>
      <c r="J22" s="42">
        <v>4.2</v>
      </c>
      <c r="K22" s="6">
        <v>0.2</v>
      </c>
      <c r="L22" s="42">
        <v>4.0999999999999996</v>
      </c>
      <c r="M22" s="6">
        <v>0.2</v>
      </c>
      <c r="N22" s="42">
        <v>4.5</v>
      </c>
      <c r="O22" s="6">
        <v>0.2</v>
      </c>
      <c r="P22" s="42">
        <v>4.0999999999999996</v>
      </c>
      <c r="Q22" s="6">
        <v>0.2</v>
      </c>
      <c r="R22" s="42">
        <v>4.2</v>
      </c>
      <c r="S22" s="6">
        <v>0.2</v>
      </c>
      <c r="T22" s="42">
        <v>4</v>
      </c>
      <c r="U22" s="6">
        <v>0.2</v>
      </c>
      <c r="V22" s="42">
        <v>3.8</v>
      </c>
      <c r="W22" s="6">
        <v>0.1</v>
      </c>
      <c r="X22" s="42">
        <v>3.8</v>
      </c>
      <c r="Y22" s="6">
        <v>0.2</v>
      </c>
      <c r="Z22" s="42">
        <v>3.4</v>
      </c>
      <c r="AA22" s="6">
        <v>0.2</v>
      </c>
      <c r="AB22" s="42">
        <v>3.37</v>
      </c>
      <c r="AC22" s="6">
        <v>0.14699999999999999</v>
      </c>
      <c r="AD22" s="42">
        <v>3.37</v>
      </c>
      <c r="AE22" s="6">
        <v>0.152</v>
      </c>
      <c r="AF22" s="42">
        <v>3.17</v>
      </c>
      <c r="AG22" s="6">
        <v>0.16200000000000001</v>
      </c>
      <c r="AH22" s="42">
        <v>3.26</v>
      </c>
      <c r="AI22" s="6">
        <v>0.20699999999999999</v>
      </c>
      <c r="AJ22" s="42">
        <v>3.1</v>
      </c>
      <c r="AK22" s="6">
        <v>0.2</v>
      </c>
      <c r="AL22" s="42">
        <v>3.2</v>
      </c>
      <c r="AM22" s="6">
        <v>0.1</v>
      </c>
      <c r="AN22" s="42">
        <v>2.7</v>
      </c>
      <c r="AO22" s="6">
        <v>0.1</v>
      </c>
      <c r="AP22" s="42">
        <v>3</v>
      </c>
      <c r="AQ22" s="6">
        <v>0.1</v>
      </c>
      <c r="AR22" s="42">
        <v>3.5</v>
      </c>
      <c r="AS22" s="22">
        <v>0.2</v>
      </c>
      <c r="AT22" s="42">
        <v>3.4</v>
      </c>
      <c r="AU22" s="6">
        <v>0.2</v>
      </c>
      <c r="AV22" s="42">
        <v>3.2</v>
      </c>
      <c r="AW22" s="6">
        <v>0.2</v>
      </c>
      <c r="AX22" s="42">
        <v>3.3</v>
      </c>
      <c r="AY22" s="6">
        <v>0.3</v>
      </c>
    </row>
    <row r="23" spans="1:51" x14ac:dyDescent="0.25">
      <c r="A23" s="110" t="s">
        <v>120</v>
      </c>
      <c r="B23" s="42">
        <v>3.7</v>
      </c>
      <c r="C23" s="6">
        <v>0.22</v>
      </c>
      <c r="D23" s="42">
        <v>3.4</v>
      </c>
      <c r="E23" s="6">
        <v>0.2</v>
      </c>
      <c r="F23" s="42">
        <v>2.9</v>
      </c>
      <c r="G23" s="6">
        <v>0.2</v>
      </c>
      <c r="H23" s="42">
        <v>3.1</v>
      </c>
      <c r="I23" s="6">
        <v>0.2</v>
      </c>
      <c r="J23" s="42">
        <v>3.9</v>
      </c>
      <c r="K23" s="6">
        <v>0.2</v>
      </c>
      <c r="L23" s="42">
        <v>3.8</v>
      </c>
      <c r="M23" s="6">
        <v>0.2</v>
      </c>
      <c r="N23" s="42">
        <v>4.2</v>
      </c>
      <c r="O23" s="6">
        <v>0.2</v>
      </c>
      <c r="P23" s="42">
        <v>4</v>
      </c>
      <c r="Q23" s="6">
        <v>0.2</v>
      </c>
      <c r="R23" s="42">
        <v>3.9</v>
      </c>
      <c r="S23" s="6">
        <v>0.2</v>
      </c>
      <c r="T23" s="42">
        <v>3.8</v>
      </c>
      <c r="U23" s="6">
        <v>0.2</v>
      </c>
      <c r="V23" s="42">
        <v>3.5</v>
      </c>
      <c r="W23" s="6">
        <v>0.2</v>
      </c>
      <c r="X23" s="42">
        <v>3.4</v>
      </c>
      <c r="Y23" s="6">
        <v>0.1</v>
      </c>
      <c r="Z23" s="42">
        <v>3.2</v>
      </c>
      <c r="AA23" s="6">
        <v>0.2</v>
      </c>
      <c r="AB23" s="42">
        <v>3.02</v>
      </c>
      <c r="AC23" s="6">
        <v>0.15</v>
      </c>
      <c r="AD23" s="42">
        <v>3.27</v>
      </c>
      <c r="AE23" s="6">
        <v>0.19900000000000001</v>
      </c>
      <c r="AF23" s="42">
        <v>3.13</v>
      </c>
      <c r="AG23" s="6">
        <v>0.19400000000000001</v>
      </c>
      <c r="AH23" s="42">
        <v>3.11</v>
      </c>
      <c r="AI23" s="6">
        <v>0.246</v>
      </c>
      <c r="AJ23" s="42">
        <v>2.7</v>
      </c>
      <c r="AK23" s="6">
        <v>0.2</v>
      </c>
      <c r="AL23" s="42">
        <v>3</v>
      </c>
      <c r="AM23" s="6">
        <v>0.1</v>
      </c>
      <c r="AN23" s="42">
        <v>2.5</v>
      </c>
      <c r="AO23" s="6">
        <v>0.1</v>
      </c>
      <c r="AP23" s="42">
        <v>2.9</v>
      </c>
      <c r="AQ23" s="6">
        <v>0.2</v>
      </c>
      <c r="AR23" s="42">
        <v>3.3</v>
      </c>
      <c r="AS23" s="6">
        <v>0.2</v>
      </c>
      <c r="AT23" s="42">
        <v>3.1</v>
      </c>
      <c r="AU23" s="6">
        <v>0.2</v>
      </c>
      <c r="AV23" s="42">
        <v>3.1</v>
      </c>
      <c r="AW23" s="6">
        <v>0.3</v>
      </c>
      <c r="AX23" s="42">
        <v>3</v>
      </c>
      <c r="AY23" s="6">
        <v>0.4</v>
      </c>
    </row>
    <row r="24" spans="1:51" x14ac:dyDescent="0.25">
      <c r="A24" s="110" t="s">
        <v>121</v>
      </c>
      <c r="B24" s="42">
        <v>4.2</v>
      </c>
      <c r="C24" s="6">
        <v>0.35</v>
      </c>
      <c r="D24" s="42">
        <v>4.5999999999999996</v>
      </c>
      <c r="E24" s="6">
        <v>0.4</v>
      </c>
      <c r="F24" s="42">
        <v>3.8</v>
      </c>
      <c r="G24" s="6">
        <v>0.4</v>
      </c>
      <c r="H24" s="42">
        <v>4.3</v>
      </c>
      <c r="I24" s="6">
        <v>0.5</v>
      </c>
      <c r="J24" s="42">
        <v>5.3</v>
      </c>
      <c r="K24" s="6">
        <v>0.4</v>
      </c>
      <c r="L24" s="42">
        <v>5</v>
      </c>
      <c r="M24" s="6">
        <v>0.4</v>
      </c>
      <c r="N24" s="42">
        <v>5.5</v>
      </c>
      <c r="O24" s="6">
        <v>0.5</v>
      </c>
      <c r="P24" s="42">
        <v>4.8</v>
      </c>
      <c r="Q24" s="6">
        <v>0.4</v>
      </c>
      <c r="R24" s="42">
        <v>5.3</v>
      </c>
      <c r="S24" s="6">
        <v>0.4</v>
      </c>
      <c r="T24" s="42">
        <v>4.8</v>
      </c>
      <c r="U24" s="6">
        <v>0.5</v>
      </c>
      <c r="V24" s="42">
        <v>4.5</v>
      </c>
      <c r="W24" s="6">
        <v>0.3</v>
      </c>
      <c r="X24" s="42">
        <v>4.9000000000000004</v>
      </c>
      <c r="Y24" s="6">
        <v>0.4</v>
      </c>
      <c r="Z24" s="42">
        <v>4</v>
      </c>
      <c r="AA24" s="6">
        <v>0.4</v>
      </c>
      <c r="AB24" s="42">
        <v>4.3</v>
      </c>
      <c r="AC24" s="6">
        <v>0.31900000000000001</v>
      </c>
      <c r="AD24" s="42">
        <v>3.63</v>
      </c>
      <c r="AE24" s="6">
        <v>0.34</v>
      </c>
      <c r="AF24" s="42">
        <v>3.28</v>
      </c>
      <c r="AG24" s="6">
        <v>0.28799999999999998</v>
      </c>
      <c r="AH24" s="42">
        <v>3.68</v>
      </c>
      <c r="AI24" s="6">
        <v>0.27</v>
      </c>
      <c r="AJ24" s="42">
        <v>4</v>
      </c>
      <c r="AK24" s="6">
        <v>0.4</v>
      </c>
      <c r="AL24" s="42">
        <v>3.8</v>
      </c>
      <c r="AM24" s="6">
        <v>0.3</v>
      </c>
      <c r="AN24" s="42">
        <v>3.4</v>
      </c>
      <c r="AO24" s="6">
        <v>0.2</v>
      </c>
      <c r="AP24" s="42">
        <v>3.2</v>
      </c>
      <c r="AQ24" s="6">
        <v>0.2</v>
      </c>
      <c r="AR24" s="42">
        <v>3.9</v>
      </c>
      <c r="AS24" s="6">
        <v>0.3</v>
      </c>
      <c r="AT24" s="42">
        <v>4.0999999999999996</v>
      </c>
      <c r="AU24" s="6">
        <v>0.4</v>
      </c>
      <c r="AV24" s="42">
        <v>3.3</v>
      </c>
      <c r="AW24" s="6">
        <v>0.3</v>
      </c>
      <c r="AX24" s="42">
        <v>4</v>
      </c>
      <c r="AY24" s="6">
        <v>0.3</v>
      </c>
    </row>
    <row r="25" spans="1:51" x14ac:dyDescent="0.25">
      <c r="A25" s="45" t="s">
        <v>122</v>
      </c>
      <c r="B25" s="42">
        <v>5.4</v>
      </c>
      <c r="C25" s="6">
        <v>0.24</v>
      </c>
      <c r="D25" s="42">
        <v>7</v>
      </c>
      <c r="E25" s="6">
        <v>0.2</v>
      </c>
      <c r="F25" s="42">
        <v>5.6</v>
      </c>
      <c r="G25" s="6">
        <v>0.3</v>
      </c>
      <c r="H25" s="42">
        <v>6.3</v>
      </c>
      <c r="I25" s="6">
        <v>0.3</v>
      </c>
      <c r="J25" s="42">
        <v>7.3</v>
      </c>
      <c r="K25" s="6">
        <v>0.3</v>
      </c>
      <c r="L25" s="42">
        <v>7.2</v>
      </c>
      <c r="M25" s="6">
        <v>0.3</v>
      </c>
      <c r="N25" s="42">
        <v>8</v>
      </c>
      <c r="O25" s="6">
        <v>0.3</v>
      </c>
      <c r="P25" s="42">
        <v>8.1</v>
      </c>
      <c r="Q25" s="6">
        <v>0.3</v>
      </c>
      <c r="R25" s="42">
        <v>7.4</v>
      </c>
      <c r="S25" s="6">
        <v>0.3</v>
      </c>
      <c r="T25" s="42">
        <v>6</v>
      </c>
      <c r="U25" s="6">
        <v>0.2</v>
      </c>
      <c r="V25" s="42">
        <v>5.6</v>
      </c>
      <c r="W25" s="6">
        <v>0.2</v>
      </c>
      <c r="X25" s="42">
        <v>5.9</v>
      </c>
      <c r="Y25" s="6">
        <v>0.2</v>
      </c>
      <c r="Z25" s="42">
        <v>5.2</v>
      </c>
      <c r="AA25" s="6">
        <v>0.2</v>
      </c>
      <c r="AB25" s="42">
        <v>5.22</v>
      </c>
      <c r="AC25" s="6">
        <v>0.214</v>
      </c>
      <c r="AD25" s="42">
        <v>4.6500000000000004</v>
      </c>
      <c r="AE25" s="6">
        <v>0.188</v>
      </c>
      <c r="AF25" s="42">
        <v>4.45</v>
      </c>
      <c r="AG25" s="6">
        <v>0.21299999999999999</v>
      </c>
      <c r="AH25" s="42">
        <v>4.49</v>
      </c>
      <c r="AI25" s="6">
        <v>0.25600000000000001</v>
      </c>
      <c r="AJ25" s="42">
        <v>4.5</v>
      </c>
      <c r="AK25" s="6">
        <v>0.2</v>
      </c>
      <c r="AL25" s="42">
        <v>4.5</v>
      </c>
      <c r="AM25" s="6">
        <v>0.2</v>
      </c>
      <c r="AN25" s="42">
        <v>4.0999999999999996</v>
      </c>
      <c r="AO25" s="6">
        <v>0.2</v>
      </c>
      <c r="AP25" s="42">
        <v>4.4000000000000004</v>
      </c>
      <c r="AQ25" s="6">
        <v>0.2</v>
      </c>
      <c r="AR25" s="42">
        <v>4.9000000000000004</v>
      </c>
      <c r="AS25" s="6">
        <v>0.2</v>
      </c>
      <c r="AT25" s="42">
        <v>4.7</v>
      </c>
      <c r="AU25" s="6">
        <v>0.2</v>
      </c>
      <c r="AV25" s="42">
        <v>4.2</v>
      </c>
      <c r="AW25" s="6">
        <v>0.2</v>
      </c>
      <c r="AX25" s="42">
        <v>4.9000000000000004</v>
      </c>
      <c r="AY25" s="6">
        <v>0.2</v>
      </c>
    </row>
    <row r="26" spans="1:51" x14ac:dyDescent="0.25">
      <c r="A26" s="110" t="s">
        <v>16</v>
      </c>
      <c r="B26" s="42">
        <v>5</v>
      </c>
      <c r="C26" s="6">
        <v>0.28999999999999998</v>
      </c>
      <c r="D26" s="42">
        <v>5.9</v>
      </c>
      <c r="E26" s="6">
        <v>0.2</v>
      </c>
      <c r="F26" s="42">
        <v>4.9000000000000004</v>
      </c>
      <c r="G26" s="6">
        <v>0.3</v>
      </c>
      <c r="H26" s="42">
        <v>5.6</v>
      </c>
      <c r="I26" s="6">
        <v>0.4</v>
      </c>
      <c r="J26" s="42">
        <v>6.2</v>
      </c>
      <c r="K26" s="6">
        <v>0.3</v>
      </c>
      <c r="L26" s="42">
        <v>6.4</v>
      </c>
      <c r="M26" s="6">
        <v>0.3</v>
      </c>
      <c r="N26" s="42">
        <v>6.9</v>
      </c>
      <c r="O26" s="6">
        <v>0.3</v>
      </c>
      <c r="P26" s="42">
        <v>7.4</v>
      </c>
      <c r="Q26" s="6">
        <v>0.4</v>
      </c>
      <c r="R26" s="42">
        <v>6.2</v>
      </c>
      <c r="S26" s="6">
        <v>0.3</v>
      </c>
      <c r="T26" s="42">
        <v>5.2</v>
      </c>
      <c r="U26" s="6">
        <v>0.2</v>
      </c>
      <c r="V26" s="42">
        <v>4.9000000000000004</v>
      </c>
      <c r="W26" s="6">
        <v>0.3</v>
      </c>
      <c r="X26" s="42">
        <v>4.8</v>
      </c>
      <c r="Y26" s="6">
        <v>0.2</v>
      </c>
      <c r="Z26" s="42">
        <v>4.3</v>
      </c>
      <c r="AA26" s="6">
        <v>0.3</v>
      </c>
      <c r="AB26" s="42">
        <v>4.33</v>
      </c>
      <c r="AC26" s="6">
        <v>0.22600000000000001</v>
      </c>
      <c r="AD26" s="42">
        <v>4.12</v>
      </c>
      <c r="AE26" s="6">
        <v>0.22</v>
      </c>
      <c r="AF26" s="42">
        <v>3.86</v>
      </c>
      <c r="AG26" s="6">
        <v>0.21099999999999999</v>
      </c>
      <c r="AH26" s="42">
        <v>3.75</v>
      </c>
      <c r="AI26" s="6">
        <v>0.20799999999999999</v>
      </c>
      <c r="AJ26" s="42">
        <v>3.6</v>
      </c>
      <c r="AK26" s="6">
        <v>0.2</v>
      </c>
      <c r="AL26" s="42">
        <v>3.8</v>
      </c>
      <c r="AM26" s="6">
        <v>0.2</v>
      </c>
      <c r="AN26" s="42">
        <v>3.7</v>
      </c>
      <c r="AO26" s="6">
        <v>0.2</v>
      </c>
      <c r="AP26" s="42">
        <v>3.4</v>
      </c>
      <c r="AQ26" s="6">
        <v>0.1</v>
      </c>
      <c r="AR26" s="42">
        <v>4.3</v>
      </c>
      <c r="AS26" s="6">
        <v>0.2</v>
      </c>
      <c r="AT26" s="42">
        <v>4</v>
      </c>
      <c r="AU26" s="6">
        <v>0.2</v>
      </c>
      <c r="AV26" s="42">
        <v>3.6</v>
      </c>
      <c r="AW26" s="6">
        <v>0.2</v>
      </c>
      <c r="AX26" s="42">
        <v>4.4000000000000004</v>
      </c>
      <c r="AY26" s="6">
        <v>0.3</v>
      </c>
    </row>
    <row r="27" spans="1:51" x14ac:dyDescent="0.25">
      <c r="A27" s="110" t="s">
        <v>17</v>
      </c>
      <c r="B27" s="42">
        <v>6.2</v>
      </c>
      <c r="C27" s="6">
        <v>0.5</v>
      </c>
      <c r="D27" s="42">
        <v>8.4</v>
      </c>
      <c r="E27" s="6">
        <v>0.5</v>
      </c>
      <c r="F27" s="42">
        <v>6.3</v>
      </c>
      <c r="G27" s="6">
        <v>0.5</v>
      </c>
      <c r="H27" s="42">
        <v>6.9</v>
      </c>
      <c r="I27" s="6">
        <v>0.5</v>
      </c>
      <c r="J27" s="42">
        <v>8.4</v>
      </c>
      <c r="K27" s="6">
        <v>0.7</v>
      </c>
      <c r="L27" s="42">
        <v>8.1999999999999993</v>
      </c>
      <c r="M27" s="6">
        <v>0.5</v>
      </c>
      <c r="N27" s="42">
        <v>9.1</v>
      </c>
      <c r="O27" s="6">
        <v>0.6</v>
      </c>
      <c r="P27" s="42">
        <v>8.1999999999999993</v>
      </c>
      <c r="Q27" s="6">
        <v>0.4</v>
      </c>
      <c r="R27" s="42">
        <v>8.8000000000000007</v>
      </c>
      <c r="S27" s="6">
        <v>0.5</v>
      </c>
      <c r="T27" s="42">
        <v>6.5</v>
      </c>
      <c r="U27" s="6">
        <v>0.3</v>
      </c>
      <c r="V27" s="42">
        <v>6.1</v>
      </c>
      <c r="W27" s="6">
        <v>0.4</v>
      </c>
      <c r="X27" s="42">
        <v>7.2</v>
      </c>
      <c r="Y27" s="6">
        <v>0.5</v>
      </c>
      <c r="Z27" s="42">
        <v>6.2</v>
      </c>
      <c r="AA27" s="6">
        <v>0.4</v>
      </c>
      <c r="AB27" s="42">
        <v>5.76</v>
      </c>
      <c r="AC27" s="6">
        <v>0.311</v>
      </c>
      <c r="AD27" s="42">
        <v>5.18</v>
      </c>
      <c r="AE27" s="6">
        <v>0.32500000000000001</v>
      </c>
      <c r="AF27" s="42">
        <v>4.99</v>
      </c>
      <c r="AG27" s="6">
        <v>0.39900000000000002</v>
      </c>
      <c r="AH27" s="42">
        <v>5.09</v>
      </c>
      <c r="AI27" s="6">
        <v>0.438</v>
      </c>
      <c r="AJ27" s="42">
        <v>5.3</v>
      </c>
      <c r="AK27" s="6">
        <v>0.5</v>
      </c>
      <c r="AL27" s="42">
        <v>5.2</v>
      </c>
      <c r="AM27" s="6">
        <v>0.5</v>
      </c>
      <c r="AN27" s="42">
        <v>4.5999999999999996</v>
      </c>
      <c r="AO27" s="6">
        <v>0.3</v>
      </c>
      <c r="AP27" s="42">
        <v>5.4</v>
      </c>
      <c r="AQ27" s="6">
        <v>0.4</v>
      </c>
      <c r="AR27" s="42">
        <v>5</v>
      </c>
      <c r="AS27" s="6">
        <v>0.3</v>
      </c>
      <c r="AT27" s="42">
        <v>5.0999999999999996</v>
      </c>
      <c r="AU27" s="6">
        <v>0.3</v>
      </c>
      <c r="AV27" s="42">
        <v>4.5</v>
      </c>
      <c r="AW27" s="6">
        <v>0.2</v>
      </c>
      <c r="AX27" s="42">
        <v>5.2</v>
      </c>
      <c r="AY27" s="6">
        <v>0.3</v>
      </c>
    </row>
    <row r="28" spans="1:51" x14ac:dyDescent="0.25">
      <c r="A28" s="110" t="s">
        <v>18</v>
      </c>
      <c r="B28" s="42">
        <v>5.2</v>
      </c>
      <c r="C28" s="6">
        <v>0.69</v>
      </c>
      <c r="D28" s="42">
        <v>10.9</v>
      </c>
      <c r="E28" s="6">
        <v>1.1000000000000001</v>
      </c>
      <c r="F28" s="42">
        <v>7.8</v>
      </c>
      <c r="G28" s="6">
        <v>2.2999999999999998</v>
      </c>
      <c r="H28" s="42">
        <v>7.6</v>
      </c>
      <c r="I28" s="6">
        <v>0.9</v>
      </c>
      <c r="J28" s="42">
        <v>9.3000000000000007</v>
      </c>
      <c r="K28" s="6">
        <v>1</v>
      </c>
      <c r="L28" s="42">
        <v>7.9</v>
      </c>
      <c r="M28" s="6">
        <v>0.7</v>
      </c>
      <c r="N28" s="42">
        <v>10.3</v>
      </c>
      <c r="O28" s="6">
        <v>0.9</v>
      </c>
      <c r="P28" s="42">
        <v>11.1</v>
      </c>
      <c r="Q28" s="6">
        <v>1</v>
      </c>
      <c r="R28" s="42">
        <v>8.1999999999999993</v>
      </c>
      <c r="S28" s="6">
        <v>0.6</v>
      </c>
      <c r="T28" s="42">
        <v>8.1999999999999993</v>
      </c>
      <c r="U28" s="6">
        <v>0.8</v>
      </c>
      <c r="V28" s="42">
        <v>7.2</v>
      </c>
      <c r="W28" s="6">
        <v>0.6</v>
      </c>
      <c r="X28" s="42">
        <v>7.4</v>
      </c>
      <c r="Y28" s="6">
        <v>0.8</v>
      </c>
      <c r="Z28" s="42">
        <v>6.4</v>
      </c>
      <c r="AA28" s="6">
        <v>0.7</v>
      </c>
      <c r="AB28" s="42">
        <v>7.79</v>
      </c>
      <c r="AC28" s="6">
        <v>0.97499999999999998</v>
      </c>
      <c r="AD28" s="42">
        <v>5.7</v>
      </c>
      <c r="AE28" s="6">
        <v>0.746</v>
      </c>
      <c r="AF28" s="42">
        <v>5.83</v>
      </c>
      <c r="AG28" s="6">
        <v>0.80500000000000005</v>
      </c>
      <c r="AH28" s="42">
        <v>6.59</v>
      </c>
      <c r="AI28" s="6">
        <v>1.369</v>
      </c>
      <c r="AJ28" s="42">
        <v>7</v>
      </c>
      <c r="AK28" s="6">
        <v>1</v>
      </c>
      <c r="AL28" s="42">
        <v>6.4</v>
      </c>
      <c r="AM28" s="6">
        <v>1</v>
      </c>
      <c r="AN28" s="42">
        <v>5.4</v>
      </c>
      <c r="AO28" s="6">
        <v>0.7</v>
      </c>
      <c r="AP28" s="42">
        <v>7.2</v>
      </c>
      <c r="AQ28" s="6">
        <v>0.9</v>
      </c>
      <c r="AR28" s="42">
        <v>8.1</v>
      </c>
      <c r="AS28" s="6">
        <v>0.9</v>
      </c>
      <c r="AT28" s="42">
        <v>7.4</v>
      </c>
      <c r="AU28" s="6">
        <v>0.7</v>
      </c>
      <c r="AV28" s="42">
        <v>6.4</v>
      </c>
      <c r="AW28" s="6">
        <v>0.8</v>
      </c>
      <c r="AX28" s="42">
        <v>6.9</v>
      </c>
      <c r="AY28" s="6">
        <v>0.6</v>
      </c>
    </row>
    <row r="29" spans="1:51" x14ac:dyDescent="0.25">
      <c r="A29" s="40" t="s">
        <v>132</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row>
    <row r="30" spans="1:51" x14ac:dyDescent="0.25">
      <c r="A30" s="41" t="s">
        <v>133</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row>
    <row r="31" spans="1:51" x14ac:dyDescent="0.25">
      <c r="A31" s="45" t="s">
        <v>119</v>
      </c>
      <c r="B31" s="42">
        <v>8.6999999999999993</v>
      </c>
      <c r="C31" s="6">
        <v>0.62</v>
      </c>
      <c r="D31" s="42">
        <v>8.5</v>
      </c>
      <c r="E31" s="6">
        <v>0.6</v>
      </c>
      <c r="F31" s="42">
        <v>13</v>
      </c>
      <c r="G31" s="6">
        <v>1.2</v>
      </c>
      <c r="H31" s="42">
        <v>14.1</v>
      </c>
      <c r="I31" s="6">
        <v>1.2</v>
      </c>
      <c r="J31" s="42">
        <v>13.6</v>
      </c>
      <c r="K31" s="6">
        <v>0.8</v>
      </c>
      <c r="L31" s="42">
        <v>13.3</v>
      </c>
      <c r="M31" s="6">
        <v>0.8</v>
      </c>
      <c r="N31" s="42">
        <v>13.3</v>
      </c>
      <c r="O31" s="6">
        <v>0.9</v>
      </c>
      <c r="P31" s="42">
        <v>13.8</v>
      </c>
      <c r="Q31" s="6">
        <v>0.8</v>
      </c>
      <c r="R31" s="42">
        <v>12.7</v>
      </c>
      <c r="S31" s="6">
        <v>0.8</v>
      </c>
      <c r="T31" s="42">
        <v>13.2</v>
      </c>
      <c r="U31" s="6">
        <v>0.9</v>
      </c>
      <c r="V31" s="42">
        <v>10</v>
      </c>
      <c r="W31" s="6">
        <v>0.7</v>
      </c>
      <c r="X31" s="42">
        <v>11.3</v>
      </c>
      <c r="Y31" s="6">
        <v>0.9</v>
      </c>
      <c r="Z31" s="42">
        <v>9.8000000000000007</v>
      </c>
      <c r="AA31" s="6">
        <v>0.8</v>
      </c>
      <c r="AB31" s="42">
        <v>10.93</v>
      </c>
      <c r="AC31" s="6">
        <v>0.83699999999999997</v>
      </c>
      <c r="AD31" s="42">
        <v>11.96</v>
      </c>
      <c r="AE31" s="6">
        <v>0.82199999999999995</v>
      </c>
      <c r="AF31" s="42">
        <v>9.48</v>
      </c>
      <c r="AG31" s="6">
        <v>0.76600000000000001</v>
      </c>
      <c r="AH31" s="42">
        <v>9.98</v>
      </c>
      <c r="AI31" s="6">
        <v>1.0429999999999999</v>
      </c>
      <c r="AJ31" s="42">
        <v>10.6</v>
      </c>
      <c r="AK31" s="6">
        <v>1</v>
      </c>
      <c r="AL31" s="42">
        <v>9.6999999999999993</v>
      </c>
      <c r="AM31" s="6">
        <v>0.8</v>
      </c>
      <c r="AN31" s="42">
        <v>8.5</v>
      </c>
      <c r="AO31" s="6">
        <v>0.8</v>
      </c>
      <c r="AP31" s="42">
        <v>9.9</v>
      </c>
      <c r="AQ31" s="6">
        <v>0.9</v>
      </c>
      <c r="AR31" s="42">
        <v>9.6999999999999993</v>
      </c>
      <c r="AS31" s="6">
        <v>0.8</v>
      </c>
      <c r="AT31" s="42">
        <v>9.5</v>
      </c>
      <c r="AU31" s="6">
        <v>0.9</v>
      </c>
      <c r="AV31" s="42">
        <v>9.6999999999999993</v>
      </c>
      <c r="AW31" s="6">
        <v>0.9</v>
      </c>
      <c r="AX31" s="42">
        <v>8</v>
      </c>
      <c r="AY31" s="6">
        <v>0.7</v>
      </c>
    </row>
    <row r="32" spans="1:51" x14ac:dyDescent="0.25">
      <c r="A32" s="110" t="s">
        <v>120</v>
      </c>
      <c r="B32" s="42">
        <v>8.8000000000000007</v>
      </c>
      <c r="C32" s="6">
        <v>0.76</v>
      </c>
      <c r="D32" s="42">
        <v>9</v>
      </c>
      <c r="E32" s="6">
        <v>0.9</v>
      </c>
      <c r="F32" s="42">
        <v>11.8</v>
      </c>
      <c r="G32" s="6">
        <v>1.5</v>
      </c>
      <c r="H32" s="42">
        <v>12.8</v>
      </c>
      <c r="I32" s="6">
        <v>1.2</v>
      </c>
      <c r="J32" s="42">
        <v>12.9</v>
      </c>
      <c r="K32" s="6">
        <v>1</v>
      </c>
      <c r="L32" s="42">
        <v>12.8</v>
      </c>
      <c r="M32" s="6">
        <v>0.9</v>
      </c>
      <c r="N32" s="42">
        <v>12.4</v>
      </c>
      <c r="O32" s="6">
        <v>0.9</v>
      </c>
      <c r="P32" s="42">
        <v>13.5</v>
      </c>
      <c r="Q32" s="6">
        <v>0.9</v>
      </c>
      <c r="R32" s="42">
        <v>11.8</v>
      </c>
      <c r="S32" s="6">
        <v>0.9</v>
      </c>
      <c r="T32" s="42">
        <v>12.9</v>
      </c>
      <c r="U32" s="6">
        <v>1</v>
      </c>
      <c r="V32" s="42">
        <v>9.8000000000000007</v>
      </c>
      <c r="W32" s="6">
        <v>0.7</v>
      </c>
      <c r="X32" s="42">
        <v>10.9</v>
      </c>
      <c r="Y32" s="6">
        <v>1</v>
      </c>
      <c r="Z32" s="42">
        <v>10.199999999999999</v>
      </c>
      <c r="AA32" s="6">
        <v>1</v>
      </c>
      <c r="AB32" s="42">
        <v>10.85</v>
      </c>
      <c r="AC32" s="6">
        <v>1.1359999999999999</v>
      </c>
      <c r="AD32" s="42">
        <v>11.32</v>
      </c>
      <c r="AE32" s="6">
        <v>0.90100000000000002</v>
      </c>
      <c r="AF32" s="42">
        <v>10.039999999999999</v>
      </c>
      <c r="AG32" s="6">
        <v>0.95399999999999996</v>
      </c>
      <c r="AH32" s="42">
        <v>11.12</v>
      </c>
      <c r="AI32" s="6">
        <v>1.39</v>
      </c>
      <c r="AJ32" s="42">
        <v>10.4</v>
      </c>
      <c r="AK32" s="6">
        <v>1.1000000000000001</v>
      </c>
      <c r="AL32" s="42">
        <v>8.8000000000000007</v>
      </c>
      <c r="AM32" s="6">
        <v>0.8</v>
      </c>
      <c r="AN32" s="42">
        <v>7.8</v>
      </c>
      <c r="AO32" s="6">
        <v>0.9</v>
      </c>
      <c r="AP32" s="42">
        <v>10.1</v>
      </c>
      <c r="AQ32" s="6">
        <v>1.1000000000000001</v>
      </c>
      <c r="AR32" s="42">
        <v>9.6</v>
      </c>
      <c r="AS32" s="6">
        <v>1</v>
      </c>
      <c r="AT32" s="42">
        <v>8.5</v>
      </c>
      <c r="AU32" s="6">
        <v>0.9</v>
      </c>
      <c r="AV32" s="42">
        <v>10.5</v>
      </c>
      <c r="AW32" s="6">
        <v>1.4</v>
      </c>
      <c r="AX32" s="42">
        <v>7.5</v>
      </c>
      <c r="AY32" s="6">
        <v>0.8</v>
      </c>
    </row>
    <row r="33" spans="1:51" x14ac:dyDescent="0.25">
      <c r="A33" s="110" t="s">
        <v>121</v>
      </c>
      <c r="B33" s="42">
        <v>8.6</v>
      </c>
      <c r="C33" s="6">
        <v>1.08</v>
      </c>
      <c r="D33" s="42">
        <v>7.6</v>
      </c>
      <c r="E33" s="6">
        <v>0.8</v>
      </c>
      <c r="F33" s="42">
        <v>15.9</v>
      </c>
      <c r="G33" s="6">
        <v>2.4</v>
      </c>
      <c r="H33" s="42">
        <v>17.399999999999999</v>
      </c>
      <c r="I33" s="6">
        <v>3</v>
      </c>
      <c r="J33" s="42">
        <v>15.2</v>
      </c>
      <c r="K33" s="6">
        <v>1.9</v>
      </c>
      <c r="L33" s="42">
        <v>14.7</v>
      </c>
      <c r="M33" s="6">
        <v>1.6</v>
      </c>
      <c r="N33" s="42">
        <v>15.9</v>
      </c>
      <c r="O33" s="6">
        <v>2</v>
      </c>
      <c r="P33" s="42">
        <v>14.7</v>
      </c>
      <c r="Q33" s="6">
        <v>1.7</v>
      </c>
      <c r="R33" s="42">
        <v>15.3</v>
      </c>
      <c r="S33" s="6">
        <v>1.8</v>
      </c>
      <c r="T33" s="42">
        <v>14</v>
      </c>
      <c r="U33" s="6">
        <v>1.7</v>
      </c>
      <c r="V33" s="42">
        <v>10.5</v>
      </c>
      <c r="W33" s="6">
        <v>1.5</v>
      </c>
      <c r="X33" s="42">
        <v>12.2</v>
      </c>
      <c r="Y33" s="6">
        <v>1.4</v>
      </c>
      <c r="Z33" s="42">
        <v>8.8000000000000007</v>
      </c>
      <c r="AA33" s="6">
        <v>1.3</v>
      </c>
      <c r="AB33" s="42">
        <v>11.14</v>
      </c>
      <c r="AC33" s="6">
        <v>1.712</v>
      </c>
      <c r="AD33" s="42">
        <v>13.62</v>
      </c>
      <c r="AE33" s="6">
        <v>1.736</v>
      </c>
      <c r="AF33" s="42">
        <v>8.08</v>
      </c>
      <c r="AG33" s="6">
        <v>1.2210000000000001</v>
      </c>
      <c r="AH33" s="42">
        <v>7.32</v>
      </c>
      <c r="AI33" s="6">
        <v>0.92900000000000005</v>
      </c>
      <c r="AJ33" s="42">
        <v>11.2</v>
      </c>
      <c r="AK33" s="6">
        <v>1.8</v>
      </c>
      <c r="AL33" s="42">
        <v>12.2</v>
      </c>
      <c r="AM33" s="6">
        <v>1.9</v>
      </c>
      <c r="AN33" s="42">
        <v>10.4</v>
      </c>
      <c r="AO33" s="6">
        <v>1.9</v>
      </c>
      <c r="AP33" s="42">
        <v>9.5</v>
      </c>
      <c r="AQ33" s="6">
        <v>1.9</v>
      </c>
      <c r="AR33" s="42">
        <v>9.8000000000000007</v>
      </c>
      <c r="AS33" s="6">
        <v>1.6</v>
      </c>
      <c r="AT33" s="42">
        <v>11.7</v>
      </c>
      <c r="AU33" s="6">
        <v>1.9</v>
      </c>
      <c r="AV33" s="42">
        <v>8.1</v>
      </c>
      <c r="AW33" s="6">
        <v>1.1000000000000001</v>
      </c>
      <c r="AX33" s="42">
        <v>9</v>
      </c>
      <c r="AY33" s="6">
        <v>1.5</v>
      </c>
    </row>
    <row r="34" spans="1:51" x14ac:dyDescent="0.25">
      <c r="A34" s="45" t="s">
        <v>122</v>
      </c>
      <c r="B34" s="42">
        <v>9.5</v>
      </c>
      <c r="C34" s="6">
        <v>0.44</v>
      </c>
      <c r="D34" s="42">
        <v>11</v>
      </c>
      <c r="E34" s="6">
        <v>0.4</v>
      </c>
      <c r="F34" s="42">
        <v>11.7</v>
      </c>
      <c r="G34" s="6">
        <v>0.8</v>
      </c>
      <c r="H34" s="42">
        <v>13.1</v>
      </c>
      <c r="I34" s="6">
        <v>0.7</v>
      </c>
      <c r="J34" s="42">
        <v>13.9</v>
      </c>
      <c r="K34" s="6">
        <v>0.7</v>
      </c>
      <c r="L34" s="42">
        <v>14.6</v>
      </c>
      <c r="M34" s="6">
        <v>0.7</v>
      </c>
      <c r="N34" s="42">
        <v>16</v>
      </c>
      <c r="O34" s="6">
        <v>0.7</v>
      </c>
      <c r="P34" s="42">
        <v>15.2</v>
      </c>
      <c r="Q34" s="6">
        <v>0.6</v>
      </c>
      <c r="R34" s="42">
        <v>15.5</v>
      </c>
      <c r="S34" s="6">
        <v>0.8</v>
      </c>
      <c r="T34" s="42">
        <v>12.9</v>
      </c>
      <c r="U34" s="6">
        <v>0.7</v>
      </c>
      <c r="V34" s="42">
        <v>11.3</v>
      </c>
      <c r="W34" s="6">
        <v>0.6</v>
      </c>
      <c r="X34" s="42">
        <v>11.8</v>
      </c>
      <c r="Y34" s="6">
        <v>0.7</v>
      </c>
      <c r="Z34" s="42">
        <v>10.5</v>
      </c>
      <c r="AA34" s="6">
        <v>0.6</v>
      </c>
      <c r="AB34" s="42">
        <v>10.89</v>
      </c>
      <c r="AC34" s="6">
        <v>0.64400000000000002</v>
      </c>
      <c r="AD34" s="42">
        <v>9.02</v>
      </c>
      <c r="AE34" s="6">
        <v>0.57399999999999995</v>
      </c>
      <c r="AF34" s="42">
        <v>9.68</v>
      </c>
      <c r="AG34" s="6">
        <v>0.71599999999999997</v>
      </c>
      <c r="AH34" s="42">
        <v>8.67</v>
      </c>
      <c r="AI34" s="6">
        <v>0.59</v>
      </c>
      <c r="AJ34" s="42">
        <v>10.3</v>
      </c>
      <c r="AK34" s="6">
        <v>0.7</v>
      </c>
      <c r="AL34" s="42">
        <v>8.4</v>
      </c>
      <c r="AM34" s="6">
        <v>0.7</v>
      </c>
      <c r="AN34" s="42">
        <v>8.1</v>
      </c>
      <c r="AO34" s="6">
        <v>0.7</v>
      </c>
      <c r="AP34" s="42">
        <v>10.6</v>
      </c>
      <c r="AQ34" s="6">
        <v>0.8</v>
      </c>
      <c r="AR34" s="42">
        <v>10.8</v>
      </c>
      <c r="AS34" s="6">
        <v>0.8</v>
      </c>
      <c r="AT34" s="42">
        <v>11.4</v>
      </c>
      <c r="AU34" s="6">
        <v>0.9</v>
      </c>
      <c r="AV34" s="42">
        <v>9.3000000000000007</v>
      </c>
      <c r="AW34" s="6">
        <v>0.6</v>
      </c>
      <c r="AX34" s="42">
        <v>10.7</v>
      </c>
      <c r="AY34" s="6">
        <v>0.7</v>
      </c>
    </row>
    <row r="35" spans="1:51" x14ac:dyDescent="0.25">
      <c r="A35" s="110" t="s">
        <v>16</v>
      </c>
      <c r="B35" s="42">
        <v>8.6999999999999993</v>
      </c>
      <c r="C35" s="6">
        <v>0.57999999999999996</v>
      </c>
      <c r="D35" s="42">
        <v>10</v>
      </c>
      <c r="E35" s="6">
        <v>0.5</v>
      </c>
      <c r="F35" s="42">
        <v>10.7</v>
      </c>
      <c r="G35" s="6">
        <v>1</v>
      </c>
      <c r="H35" s="42">
        <v>11.8</v>
      </c>
      <c r="I35" s="6">
        <v>0.9</v>
      </c>
      <c r="J35" s="42">
        <v>13.5</v>
      </c>
      <c r="K35" s="6">
        <v>0.9</v>
      </c>
      <c r="L35" s="42">
        <v>14.4</v>
      </c>
      <c r="M35" s="6">
        <v>1</v>
      </c>
      <c r="N35" s="42">
        <v>13.8</v>
      </c>
      <c r="O35" s="6">
        <v>0.8</v>
      </c>
      <c r="P35" s="42">
        <v>14.3</v>
      </c>
      <c r="Q35" s="6">
        <v>0.9</v>
      </c>
      <c r="R35" s="42">
        <v>14.3</v>
      </c>
      <c r="S35" s="6">
        <v>1</v>
      </c>
      <c r="T35" s="42">
        <v>13.1</v>
      </c>
      <c r="U35" s="6">
        <v>0.9</v>
      </c>
      <c r="V35" s="42">
        <v>11.3</v>
      </c>
      <c r="W35" s="6">
        <v>1</v>
      </c>
      <c r="X35" s="42">
        <v>11.4</v>
      </c>
      <c r="Y35" s="6">
        <v>0.9</v>
      </c>
      <c r="Z35" s="42">
        <v>9.6</v>
      </c>
      <c r="AA35" s="6">
        <v>0.8</v>
      </c>
      <c r="AB35" s="42">
        <v>10.95</v>
      </c>
      <c r="AC35" s="6">
        <v>0.93400000000000005</v>
      </c>
      <c r="AD35" s="42">
        <v>8.2799999999999994</v>
      </c>
      <c r="AE35" s="6">
        <v>0.65600000000000003</v>
      </c>
      <c r="AF35" s="42">
        <v>8.7899999999999991</v>
      </c>
      <c r="AG35" s="6">
        <v>0.77</v>
      </c>
      <c r="AH35" s="42">
        <v>6.87</v>
      </c>
      <c r="AI35" s="6">
        <v>0.53400000000000003</v>
      </c>
      <c r="AJ35" s="42">
        <v>9.3000000000000007</v>
      </c>
      <c r="AK35" s="6">
        <v>1</v>
      </c>
      <c r="AL35" s="42">
        <v>6</v>
      </c>
      <c r="AM35" s="6">
        <v>0.5</v>
      </c>
      <c r="AN35" s="42">
        <v>7.5</v>
      </c>
      <c r="AO35" s="6">
        <v>0.9</v>
      </c>
      <c r="AP35" s="42">
        <v>8.3000000000000007</v>
      </c>
      <c r="AQ35" s="6">
        <v>0.8</v>
      </c>
      <c r="AR35" s="42">
        <v>9</v>
      </c>
      <c r="AS35" s="6">
        <v>0.7</v>
      </c>
      <c r="AT35" s="42">
        <v>9.3000000000000007</v>
      </c>
      <c r="AU35" s="6">
        <v>1.2</v>
      </c>
      <c r="AV35" s="42">
        <v>8.6999999999999993</v>
      </c>
      <c r="AW35" s="6">
        <v>0.8</v>
      </c>
      <c r="AX35" s="42">
        <v>8.5</v>
      </c>
      <c r="AY35" s="6">
        <v>0.7</v>
      </c>
    </row>
    <row r="36" spans="1:51" x14ac:dyDescent="0.25">
      <c r="A36" s="110" t="s">
        <v>17</v>
      </c>
      <c r="B36" s="42">
        <v>11.3</v>
      </c>
      <c r="C36" s="6">
        <v>1</v>
      </c>
      <c r="D36" s="42">
        <v>12.4</v>
      </c>
      <c r="E36" s="6">
        <v>0.8</v>
      </c>
      <c r="F36" s="42">
        <v>11.8</v>
      </c>
      <c r="G36" s="6">
        <v>1.1000000000000001</v>
      </c>
      <c r="H36" s="42">
        <v>14.6</v>
      </c>
      <c r="I36" s="6">
        <v>1.4</v>
      </c>
      <c r="J36" s="42">
        <v>14.7</v>
      </c>
      <c r="K36" s="6">
        <v>1.1000000000000001</v>
      </c>
      <c r="L36" s="42">
        <v>15.2</v>
      </c>
      <c r="M36" s="6">
        <v>1</v>
      </c>
      <c r="N36" s="42">
        <v>17.5</v>
      </c>
      <c r="O36" s="6">
        <v>1.2</v>
      </c>
      <c r="P36" s="42">
        <v>15.4</v>
      </c>
      <c r="Q36" s="6">
        <v>1</v>
      </c>
      <c r="R36" s="42">
        <v>17.100000000000001</v>
      </c>
      <c r="S36" s="6">
        <v>1.4</v>
      </c>
      <c r="T36" s="42">
        <v>13</v>
      </c>
      <c r="U36" s="6">
        <v>1</v>
      </c>
      <c r="V36" s="42">
        <v>11.3</v>
      </c>
      <c r="W36" s="6">
        <v>1</v>
      </c>
      <c r="X36" s="42">
        <v>11.2</v>
      </c>
      <c r="Y36" s="6">
        <v>1</v>
      </c>
      <c r="Z36" s="42">
        <v>11.9</v>
      </c>
      <c r="AA36" s="6">
        <v>1.2</v>
      </c>
      <c r="AB36" s="42">
        <v>9.8000000000000007</v>
      </c>
      <c r="AC36" s="6">
        <v>0.70899999999999996</v>
      </c>
      <c r="AD36" s="42">
        <v>9.9</v>
      </c>
      <c r="AE36" s="6">
        <v>0.89500000000000002</v>
      </c>
      <c r="AF36" s="42">
        <v>9.67</v>
      </c>
      <c r="AG36" s="6">
        <v>1.157</v>
      </c>
      <c r="AH36" s="42">
        <v>8.56</v>
      </c>
      <c r="AI36" s="6">
        <v>0.82</v>
      </c>
      <c r="AJ36" s="42">
        <v>10.199999999999999</v>
      </c>
      <c r="AK36" s="6">
        <v>1</v>
      </c>
      <c r="AL36" s="42">
        <v>11.6</v>
      </c>
      <c r="AM36" s="6">
        <v>1.5</v>
      </c>
      <c r="AN36" s="42">
        <v>8.1</v>
      </c>
      <c r="AO36" s="6">
        <v>1</v>
      </c>
      <c r="AP36" s="42">
        <v>12</v>
      </c>
      <c r="AQ36" s="6">
        <v>1.4</v>
      </c>
      <c r="AR36" s="42">
        <v>11.6</v>
      </c>
      <c r="AS36" s="6">
        <v>1.7</v>
      </c>
      <c r="AT36" s="42">
        <v>12.6</v>
      </c>
      <c r="AU36" s="6">
        <v>1.5</v>
      </c>
      <c r="AV36" s="42">
        <v>8.6999999999999993</v>
      </c>
      <c r="AW36" s="6">
        <v>1</v>
      </c>
      <c r="AX36" s="42">
        <v>11.9</v>
      </c>
      <c r="AY36" s="6">
        <v>1.4</v>
      </c>
    </row>
    <row r="37" spans="1:51" x14ac:dyDescent="0.25">
      <c r="A37" s="110" t="s">
        <v>18</v>
      </c>
      <c r="B37" s="42">
        <v>8.9</v>
      </c>
      <c r="C37" s="6">
        <v>1.59</v>
      </c>
      <c r="D37" s="42">
        <v>12.2</v>
      </c>
      <c r="E37" s="6">
        <v>1.3</v>
      </c>
      <c r="F37" s="42" t="s">
        <v>27</v>
      </c>
      <c r="G37" s="42"/>
      <c r="H37" s="42">
        <v>13.8</v>
      </c>
      <c r="I37" s="6">
        <v>1.8</v>
      </c>
      <c r="J37" s="42">
        <v>13.2</v>
      </c>
      <c r="K37" s="6">
        <v>1.7</v>
      </c>
      <c r="L37" s="42">
        <v>13.5</v>
      </c>
      <c r="M37" s="6">
        <v>1.4</v>
      </c>
      <c r="N37" s="42">
        <v>19.5</v>
      </c>
      <c r="O37" s="6">
        <v>2.2999999999999998</v>
      </c>
      <c r="P37" s="42">
        <v>17.899999999999999</v>
      </c>
      <c r="Q37" s="6">
        <v>1.9</v>
      </c>
      <c r="R37" s="42">
        <v>14.5</v>
      </c>
      <c r="S37" s="6">
        <v>1.8</v>
      </c>
      <c r="T37" s="42">
        <v>12.2</v>
      </c>
      <c r="U37" s="6">
        <v>1.4</v>
      </c>
      <c r="V37" s="42">
        <v>11.2</v>
      </c>
      <c r="W37" s="6">
        <v>1.3</v>
      </c>
      <c r="X37" s="42">
        <v>14.4</v>
      </c>
      <c r="Y37" s="6">
        <v>2.1</v>
      </c>
      <c r="Z37" s="42">
        <v>10</v>
      </c>
      <c r="AA37" s="6">
        <v>1.1000000000000001</v>
      </c>
      <c r="AB37" s="42">
        <v>13.17</v>
      </c>
      <c r="AC37" s="6">
        <v>1.843</v>
      </c>
      <c r="AD37" s="42">
        <v>9.15</v>
      </c>
      <c r="AE37" s="6">
        <v>1.4750000000000001</v>
      </c>
      <c r="AF37" s="42">
        <v>11.93</v>
      </c>
      <c r="AG37" s="6">
        <v>1.6060000000000001</v>
      </c>
      <c r="AH37" s="42">
        <v>13.45</v>
      </c>
      <c r="AI37" s="6">
        <v>2.3940000000000001</v>
      </c>
      <c r="AJ37" s="42">
        <v>13.8</v>
      </c>
      <c r="AK37" s="6">
        <v>2.9</v>
      </c>
      <c r="AL37" s="42">
        <v>11</v>
      </c>
      <c r="AM37" s="6">
        <v>2.7</v>
      </c>
      <c r="AN37" s="42">
        <v>10.6</v>
      </c>
      <c r="AO37" s="6">
        <v>2.7</v>
      </c>
      <c r="AP37" s="42">
        <v>15.2</v>
      </c>
      <c r="AQ37" s="6">
        <v>2.6</v>
      </c>
      <c r="AR37" s="42">
        <v>14.6</v>
      </c>
      <c r="AS37" s="6">
        <v>2.1</v>
      </c>
      <c r="AT37" s="42">
        <v>15.5</v>
      </c>
      <c r="AU37" s="6">
        <v>2.6</v>
      </c>
      <c r="AV37" s="42">
        <v>12.9</v>
      </c>
      <c r="AW37" s="6">
        <v>2.2000000000000002</v>
      </c>
      <c r="AX37" s="42">
        <v>15.3</v>
      </c>
      <c r="AY37" s="6">
        <v>2.2000000000000002</v>
      </c>
    </row>
    <row r="38" spans="1:51" ht="13.5" customHeight="1" x14ac:dyDescent="0.25">
      <c r="A38" s="17" t="s">
        <v>134</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row>
    <row r="39" spans="1:51" x14ac:dyDescent="0.25">
      <c r="A39" s="45" t="s">
        <v>119</v>
      </c>
      <c r="B39" s="42">
        <v>3.9</v>
      </c>
      <c r="C39" s="6">
        <v>0.27</v>
      </c>
      <c r="D39" s="42">
        <v>4.5999999999999996</v>
      </c>
      <c r="E39" s="6">
        <v>0.3</v>
      </c>
      <c r="F39" s="42">
        <v>5</v>
      </c>
      <c r="G39" s="6">
        <v>0.6</v>
      </c>
      <c r="H39" s="42">
        <v>4</v>
      </c>
      <c r="I39" s="6">
        <v>0.4</v>
      </c>
      <c r="J39" s="42">
        <v>5.2</v>
      </c>
      <c r="K39" s="6">
        <v>0.4</v>
      </c>
      <c r="L39" s="42">
        <v>4.5999999999999996</v>
      </c>
      <c r="M39" s="6">
        <v>0.3</v>
      </c>
      <c r="N39" s="42">
        <v>5</v>
      </c>
      <c r="O39" s="6">
        <v>0.4</v>
      </c>
      <c r="P39" s="42">
        <v>5</v>
      </c>
      <c r="Q39" s="6">
        <v>0.3</v>
      </c>
      <c r="R39" s="42">
        <v>4.9000000000000004</v>
      </c>
      <c r="S39" s="6">
        <v>0.3</v>
      </c>
      <c r="T39" s="42">
        <v>4.8</v>
      </c>
      <c r="U39" s="6">
        <v>0.3</v>
      </c>
      <c r="V39" s="42">
        <v>4.4000000000000004</v>
      </c>
      <c r="W39" s="6">
        <v>0.3</v>
      </c>
      <c r="X39" s="42">
        <v>4.0999999999999996</v>
      </c>
      <c r="Y39" s="6">
        <v>0.3</v>
      </c>
      <c r="Z39" s="42">
        <v>4.8</v>
      </c>
      <c r="AA39" s="6">
        <v>0.4</v>
      </c>
      <c r="AB39" s="42">
        <v>4.3</v>
      </c>
      <c r="AC39" s="6">
        <v>0.33100000000000002</v>
      </c>
      <c r="AD39" s="42">
        <v>4.26</v>
      </c>
      <c r="AE39" s="6">
        <v>0.312</v>
      </c>
      <c r="AF39" s="42">
        <v>4.0599999999999996</v>
      </c>
      <c r="AG39" s="6">
        <v>0.32900000000000001</v>
      </c>
      <c r="AH39" s="42">
        <v>3.94</v>
      </c>
      <c r="AI39" s="6">
        <v>0.29799999999999999</v>
      </c>
      <c r="AJ39" s="42">
        <v>3.7</v>
      </c>
      <c r="AK39" s="6">
        <v>0.3</v>
      </c>
      <c r="AL39" s="42">
        <v>3.5</v>
      </c>
      <c r="AM39" s="6">
        <v>0.2</v>
      </c>
      <c r="AN39" s="42">
        <v>3.9</v>
      </c>
      <c r="AO39" s="6">
        <v>0.3</v>
      </c>
      <c r="AP39" s="42">
        <v>4.0999999999999996</v>
      </c>
      <c r="AQ39" s="6">
        <v>0.3</v>
      </c>
      <c r="AR39" s="42">
        <v>4.4000000000000004</v>
      </c>
      <c r="AS39" s="6">
        <v>0.3</v>
      </c>
      <c r="AT39" s="42">
        <v>4.4000000000000004</v>
      </c>
      <c r="AU39" s="6">
        <v>0.3</v>
      </c>
      <c r="AV39" s="42">
        <v>4.4000000000000004</v>
      </c>
      <c r="AW39" s="6">
        <v>0.4</v>
      </c>
      <c r="AX39" s="42">
        <v>4.5</v>
      </c>
      <c r="AY39" s="6">
        <v>0.4</v>
      </c>
    </row>
    <row r="40" spans="1:51" x14ac:dyDescent="0.25">
      <c r="A40" s="110" t="s">
        <v>120</v>
      </c>
      <c r="B40" s="42">
        <v>3.9</v>
      </c>
      <c r="C40" s="6">
        <v>0.31</v>
      </c>
      <c r="D40" s="42">
        <v>4.5</v>
      </c>
      <c r="E40" s="6">
        <v>0.4</v>
      </c>
      <c r="F40" s="42">
        <v>4.0999999999999996</v>
      </c>
      <c r="G40" s="6">
        <v>0.5</v>
      </c>
      <c r="H40" s="42">
        <v>3.5</v>
      </c>
      <c r="I40" s="6">
        <v>0.4</v>
      </c>
      <c r="J40" s="42">
        <v>4.8</v>
      </c>
      <c r="K40" s="6">
        <v>0.5</v>
      </c>
      <c r="L40" s="42">
        <v>4.4000000000000004</v>
      </c>
      <c r="M40" s="6">
        <v>0.4</v>
      </c>
      <c r="N40" s="42">
        <v>4.9000000000000004</v>
      </c>
      <c r="O40" s="6">
        <v>0.5</v>
      </c>
      <c r="P40" s="42">
        <v>4.5</v>
      </c>
      <c r="Q40" s="6">
        <v>0.3</v>
      </c>
      <c r="R40" s="42">
        <v>4.5999999999999996</v>
      </c>
      <c r="S40" s="6">
        <v>0.4</v>
      </c>
      <c r="T40" s="42">
        <v>4.3</v>
      </c>
      <c r="U40" s="6">
        <v>0.4</v>
      </c>
      <c r="V40" s="42">
        <v>4.3</v>
      </c>
      <c r="W40" s="6">
        <v>0.4</v>
      </c>
      <c r="X40" s="42">
        <v>3.9</v>
      </c>
      <c r="Y40" s="6">
        <v>0.3</v>
      </c>
      <c r="Z40" s="42">
        <v>4.0999999999999996</v>
      </c>
      <c r="AA40" s="6">
        <v>0.4</v>
      </c>
      <c r="AB40" s="42">
        <v>3.95</v>
      </c>
      <c r="AC40" s="6">
        <v>0.34599999999999997</v>
      </c>
      <c r="AD40" s="42">
        <v>3.91</v>
      </c>
      <c r="AE40" s="6">
        <v>0.34899999999999998</v>
      </c>
      <c r="AF40" s="42">
        <v>3.98</v>
      </c>
      <c r="AG40" s="6">
        <v>0.35499999999999998</v>
      </c>
      <c r="AH40" s="42">
        <v>3.7</v>
      </c>
      <c r="AI40" s="6">
        <v>0.31900000000000001</v>
      </c>
      <c r="AJ40" s="42">
        <v>3.3</v>
      </c>
      <c r="AK40" s="6">
        <v>0.4</v>
      </c>
      <c r="AL40" s="42">
        <v>3.2</v>
      </c>
      <c r="AM40" s="6">
        <v>0.2</v>
      </c>
      <c r="AN40" s="42">
        <v>3.6</v>
      </c>
      <c r="AO40" s="6">
        <v>0.3</v>
      </c>
      <c r="AP40" s="42">
        <v>3.7</v>
      </c>
      <c r="AQ40" s="6">
        <v>0.3</v>
      </c>
      <c r="AR40" s="42">
        <v>4.2</v>
      </c>
      <c r="AS40" s="6">
        <v>0.3</v>
      </c>
      <c r="AT40" s="42">
        <v>3.9</v>
      </c>
      <c r="AU40" s="6">
        <v>0.3</v>
      </c>
      <c r="AV40" s="42">
        <v>4.0999999999999996</v>
      </c>
      <c r="AW40" s="6">
        <v>0.3</v>
      </c>
      <c r="AX40" s="42">
        <v>4.2</v>
      </c>
      <c r="AY40" s="6">
        <v>0.5</v>
      </c>
    </row>
    <row r="41" spans="1:51" x14ac:dyDescent="0.25">
      <c r="A41" s="110" t="s">
        <v>121</v>
      </c>
      <c r="B41" s="42">
        <v>4.0999999999999996</v>
      </c>
      <c r="C41" s="6">
        <v>0.44</v>
      </c>
      <c r="D41" s="42">
        <v>4.9000000000000004</v>
      </c>
      <c r="E41" s="6">
        <v>0.5</v>
      </c>
      <c r="F41" s="42">
        <v>7.3</v>
      </c>
      <c r="G41" s="6">
        <v>1.5</v>
      </c>
      <c r="H41" s="42">
        <v>5.6</v>
      </c>
      <c r="I41" s="6">
        <v>1.1000000000000001</v>
      </c>
      <c r="J41" s="42">
        <v>6.6</v>
      </c>
      <c r="K41" s="6">
        <v>0.9</v>
      </c>
      <c r="L41" s="42">
        <v>5.6</v>
      </c>
      <c r="M41" s="6">
        <v>0.6</v>
      </c>
      <c r="N41" s="42">
        <v>5.4</v>
      </c>
      <c r="O41" s="6">
        <v>0.5</v>
      </c>
      <c r="P41" s="42">
        <v>6.4</v>
      </c>
      <c r="Q41" s="6">
        <v>1</v>
      </c>
      <c r="R41" s="42">
        <v>5.6</v>
      </c>
      <c r="S41" s="6">
        <v>0.7</v>
      </c>
      <c r="T41" s="42">
        <v>6.3</v>
      </c>
      <c r="U41" s="6">
        <v>1</v>
      </c>
      <c r="V41" s="42">
        <v>5</v>
      </c>
      <c r="W41" s="6">
        <v>0.5</v>
      </c>
      <c r="X41" s="42">
        <v>4.8</v>
      </c>
      <c r="Y41" s="6">
        <v>0.5</v>
      </c>
      <c r="Z41" s="42">
        <v>6.8</v>
      </c>
      <c r="AA41" s="6">
        <v>1</v>
      </c>
      <c r="AB41" s="42">
        <v>5.29</v>
      </c>
      <c r="AC41" s="6">
        <v>0.6</v>
      </c>
      <c r="AD41" s="42">
        <v>5.18</v>
      </c>
      <c r="AE41" s="6">
        <v>0.55800000000000005</v>
      </c>
      <c r="AF41" s="42">
        <v>4.29</v>
      </c>
      <c r="AG41" s="6">
        <v>0.54</v>
      </c>
      <c r="AH41" s="42">
        <v>4.6500000000000004</v>
      </c>
      <c r="AI41" s="6">
        <v>0.623</v>
      </c>
      <c r="AJ41" s="42">
        <v>4.9000000000000004</v>
      </c>
      <c r="AK41" s="6">
        <v>0.6</v>
      </c>
      <c r="AL41" s="42">
        <v>4.2</v>
      </c>
      <c r="AM41" s="6">
        <v>0.6</v>
      </c>
      <c r="AN41" s="42">
        <v>4.5999999999999996</v>
      </c>
      <c r="AO41" s="6">
        <v>0.5</v>
      </c>
      <c r="AP41" s="42">
        <v>5</v>
      </c>
      <c r="AQ41" s="6">
        <v>0.7</v>
      </c>
      <c r="AR41" s="42">
        <v>4.8</v>
      </c>
      <c r="AS41" s="6">
        <v>0.5</v>
      </c>
      <c r="AT41" s="42">
        <v>5.4</v>
      </c>
      <c r="AU41" s="6">
        <v>0.5</v>
      </c>
      <c r="AV41" s="42">
        <v>5.0999999999999996</v>
      </c>
      <c r="AW41" s="6">
        <v>0.8</v>
      </c>
      <c r="AX41" s="42">
        <v>5.3</v>
      </c>
      <c r="AY41" s="6">
        <v>0.5</v>
      </c>
    </row>
    <row r="42" spans="1:51" x14ac:dyDescent="0.25">
      <c r="A42" s="45" t="s">
        <v>122</v>
      </c>
      <c r="B42" s="42">
        <v>6.1</v>
      </c>
      <c r="C42" s="6">
        <v>0.33</v>
      </c>
      <c r="D42" s="42">
        <v>7.1</v>
      </c>
      <c r="E42" s="6">
        <v>0.3</v>
      </c>
      <c r="F42" s="42">
        <v>6.6</v>
      </c>
      <c r="G42" s="6">
        <v>0.4</v>
      </c>
      <c r="H42" s="42">
        <v>6.7</v>
      </c>
      <c r="I42" s="6">
        <v>0.4</v>
      </c>
      <c r="J42" s="42">
        <v>7.6</v>
      </c>
      <c r="K42" s="6">
        <v>0.3</v>
      </c>
      <c r="L42" s="42">
        <v>8.4</v>
      </c>
      <c r="M42" s="6">
        <v>0.4</v>
      </c>
      <c r="N42" s="42">
        <v>8.9</v>
      </c>
      <c r="O42" s="6">
        <v>0.5</v>
      </c>
      <c r="P42" s="42">
        <v>9.4</v>
      </c>
      <c r="Q42" s="6">
        <v>0.5</v>
      </c>
      <c r="R42" s="42">
        <v>8.1</v>
      </c>
      <c r="S42" s="6">
        <v>0.4</v>
      </c>
      <c r="T42" s="42">
        <v>8.1999999999999993</v>
      </c>
      <c r="U42" s="6">
        <v>0.5</v>
      </c>
      <c r="V42" s="42">
        <v>7</v>
      </c>
      <c r="W42" s="6">
        <v>0.4</v>
      </c>
      <c r="X42" s="42">
        <v>6.4</v>
      </c>
      <c r="Y42" s="6">
        <v>0.3</v>
      </c>
      <c r="Z42" s="42">
        <v>6.8</v>
      </c>
      <c r="AA42" s="6">
        <v>0.4</v>
      </c>
      <c r="AB42" s="42">
        <v>6.1</v>
      </c>
      <c r="AC42" s="6">
        <v>0.38300000000000001</v>
      </c>
      <c r="AD42" s="42">
        <v>6.11</v>
      </c>
      <c r="AE42" s="6">
        <v>0.32600000000000001</v>
      </c>
      <c r="AF42" s="42">
        <v>5.58</v>
      </c>
      <c r="AG42" s="6">
        <v>0.36099999999999999</v>
      </c>
      <c r="AH42" s="42">
        <v>5.48</v>
      </c>
      <c r="AI42" s="6">
        <v>0.42899999999999999</v>
      </c>
      <c r="AJ42" s="42">
        <v>6.2</v>
      </c>
      <c r="AK42" s="6">
        <v>0.4</v>
      </c>
      <c r="AL42" s="42">
        <v>5.6</v>
      </c>
      <c r="AM42" s="6">
        <v>0.3</v>
      </c>
      <c r="AN42" s="42">
        <v>5.4</v>
      </c>
      <c r="AO42" s="6">
        <v>0.3</v>
      </c>
      <c r="AP42" s="42">
        <v>5.6</v>
      </c>
      <c r="AQ42" s="6">
        <v>0.3</v>
      </c>
      <c r="AR42" s="42">
        <v>6.7</v>
      </c>
      <c r="AS42" s="6">
        <v>0.3</v>
      </c>
      <c r="AT42" s="42">
        <v>6.3</v>
      </c>
      <c r="AU42" s="6">
        <v>0.3</v>
      </c>
      <c r="AV42" s="42">
        <v>5.7</v>
      </c>
      <c r="AW42" s="6">
        <v>0.2</v>
      </c>
      <c r="AX42" s="42">
        <v>6.8</v>
      </c>
      <c r="AY42" s="6">
        <v>0.3</v>
      </c>
    </row>
    <row r="43" spans="1:51" x14ac:dyDescent="0.25">
      <c r="A43" s="110" t="s">
        <v>16</v>
      </c>
      <c r="B43" s="42">
        <v>5.3</v>
      </c>
      <c r="C43" s="6">
        <v>0.36</v>
      </c>
      <c r="D43" s="42">
        <v>5.4</v>
      </c>
      <c r="E43" s="6">
        <v>0.3</v>
      </c>
      <c r="F43" s="42">
        <v>6.3</v>
      </c>
      <c r="G43" s="6">
        <v>0.5</v>
      </c>
      <c r="H43" s="42">
        <v>6.2</v>
      </c>
      <c r="I43" s="6">
        <v>0.5</v>
      </c>
      <c r="J43" s="42">
        <v>6.2</v>
      </c>
      <c r="K43" s="6">
        <v>0.4</v>
      </c>
      <c r="L43" s="42">
        <v>7.1</v>
      </c>
      <c r="M43" s="6">
        <v>0.5</v>
      </c>
      <c r="N43" s="42">
        <v>6.9</v>
      </c>
      <c r="O43" s="6">
        <v>0.4</v>
      </c>
      <c r="P43" s="42">
        <v>8.9</v>
      </c>
      <c r="Q43" s="6">
        <v>0.7</v>
      </c>
      <c r="R43" s="42">
        <v>6.6</v>
      </c>
      <c r="S43" s="6">
        <v>0.4</v>
      </c>
      <c r="T43" s="42">
        <v>7.1</v>
      </c>
      <c r="U43" s="6">
        <v>0.6</v>
      </c>
      <c r="V43" s="42">
        <v>5.3</v>
      </c>
      <c r="W43" s="6">
        <v>0.4</v>
      </c>
      <c r="X43" s="42">
        <v>5</v>
      </c>
      <c r="Y43" s="6">
        <v>0.3</v>
      </c>
      <c r="Z43" s="42">
        <v>5.7</v>
      </c>
      <c r="AA43" s="6">
        <v>0.5</v>
      </c>
      <c r="AB43" s="42">
        <v>5.83</v>
      </c>
      <c r="AC43" s="6">
        <v>0.57799999999999996</v>
      </c>
      <c r="AD43" s="42">
        <v>5.51</v>
      </c>
      <c r="AE43" s="6">
        <v>0.39200000000000002</v>
      </c>
      <c r="AF43" s="42">
        <v>4.7300000000000004</v>
      </c>
      <c r="AG43" s="6">
        <v>0.44400000000000001</v>
      </c>
      <c r="AH43" s="42">
        <v>4.68</v>
      </c>
      <c r="AI43" s="6">
        <v>0.40400000000000003</v>
      </c>
      <c r="AJ43" s="42">
        <v>4.5999999999999996</v>
      </c>
      <c r="AK43" s="6">
        <v>0.3</v>
      </c>
      <c r="AL43" s="42">
        <v>4.4000000000000004</v>
      </c>
      <c r="AM43" s="6">
        <v>0.3</v>
      </c>
      <c r="AN43" s="42">
        <v>4.5</v>
      </c>
      <c r="AO43" s="6">
        <v>0.3</v>
      </c>
      <c r="AP43" s="42">
        <v>4.4000000000000004</v>
      </c>
      <c r="AQ43" s="6">
        <v>0.3</v>
      </c>
      <c r="AR43" s="42">
        <v>5.9</v>
      </c>
      <c r="AS43" s="6">
        <v>0.4</v>
      </c>
      <c r="AT43" s="42">
        <v>5.7</v>
      </c>
      <c r="AU43" s="6">
        <v>0.4</v>
      </c>
      <c r="AV43" s="42">
        <v>5</v>
      </c>
      <c r="AW43" s="6">
        <v>0.3</v>
      </c>
      <c r="AX43" s="42">
        <v>5.8</v>
      </c>
      <c r="AY43" s="6">
        <v>0.4</v>
      </c>
    </row>
    <row r="44" spans="1:51" x14ac:dyDescent="0.25">
      <c r="A44" s="110" t="s">
        <v>17</v>
      </c>
      <c r="B44" s="42">
        <v>7.5</v>
      </c>
      <c r="C44" s="6">
        <v>0.69</v>
      </c>
      <c r="D44" s="42">
        <v>9.6999999999999993</v>
      </c>
      <c r="E44" s="6">
        <v>0.7</v>
      </c>
      <c r="F44" s="42">
        <v>7.2</v>
      </c>
      <c r="G44" s="6">
        <v>0.7</v>
      </c>
      <c r="H44" s="42">
        <v>7.5</v>
      </c>
      <c r="I44" s="6">
        <v>0.6</v>
      </c>
      <c r="J44" s="42">
        <v>9.1</v>
      </c>
      <c r="K44" s="6">
        <v>0.6</v>
      </c>
      <c r="L44" s="42">
        <v>9.6</v>
      </c>
      <c r="M44" s="6">
        <v>0.6</v>
      </c>
      <c r="N44" s="42">
        <v>10.7</v>
      </c>
      <c r="O44" s="6">
        <v>0.8</v>
      </c>
      <c r="P44" s="42">
        <v>9.3000000000000007</v>
      </c>
      <c r="Q44" s="6">
        <v>0.9</v>
      </c>
      <c r="R44" s="42">
        <v>9.1999999999999993</v>
      </c>
      <c r="S44" s="6">
        <v>0.7</v>
      </c>
      <c r="T44" s="42">
        <v>8.8000000000000007</v>
      </c>
      <c r="U44" s="6">
        <v>0.7</v>
      </c>
      <c r="V44" s="42">
        <v>9.1999999999999993</v>
      </c>
      <c r="W44" s="6">
        <v>1</v>
      </c>
      <c r="X44" s="42">
        <v>8.3000000000000007</v>
      </c>
      <c r="Y44" s="6">
        <v>0.7</v>
      </c>
      <c r="Z44" s="42">
        <v>7.8</v>
      </c>
      <c r="AA44" s="6">
        <v>0.6</v>
      </c>
      <c r="AB44" s="42">
        <v>6.04</v>
      </c>
      <c r="AC44" s="6">
        <v>0.40899999999999997</v>
      </c>
      <c r="AD44" s="42">
        <v>6.33</v>
      </c>
      <c r="AE44" s="6">
        <v>0.52500000000000002</v>
      </c>
      <c r="AF44" s="42">
        <v>5.89</v>
      </c>
      <c r="AG44" s="6">
        <v>0.57599999999999996</v>
      </c>
      <c r="AH44" s="42">
        <v>5.98</v>
      </c>
      <c r="AI44" s="6">
        <v>0.59199999999999997</v>
      </c>
      <c r="AJ44" s="42">
        <v>8.3000000000000007</v>
      </c>
      <c r="AK44" s="6">
        <v>1</v>
      </c>
      <c r="AL44" s="42">
        <v>6.5</v>
      </c>
      <c r="AM44" s="6">
        <v>0.6</v>
      </c>
      <c r="AN44" s="42">
        <v>6.2</v>
      </c>
      <c r="AO44" s="6">
        <v>0.4</v>
      </c>
      <c r="AP44" s="42">
        <v>6.6</v>
      </c>
      <c r="AQ44" s="6">
        <v>0.5</v>
      </c>
      <c r="AR44" s="42">
        <v>7.1</v>
      </c>
      <c r="AS44" s="6">
        <v>0.6</v>
      </c>
      <c r="AT44" s="42">
        <v>6.6</v>
      </c>
      <c r="AU44" s="6">
        <v>0.5</v>
      </c>
      <c r="AV44" s="42">
        <v>6.2</v>
      </c>
      <c r="AW44" s="6">
        <v>0.4</v>
      </c>
      <c r="AX44" s="42">
        <v>8.1</v>
      </c>
      <c r="AY44" s="6">
        <v>0.5</v>
      </c>
    </row>
    <row r="45" spans="1:51" x14ac:dyDescent="0.25">
      <c r="A45" s="111" t="s">
        <v>18</v>
      </c>
      <c r="B45" s="108">
        <v>7.6</v>
      </c>
      <c r="C45" s="106">
        <v>1.08</v>
      </c>
      <c r="D45" s="108">
        <v>11.8</v>
      </c>
      <c r="E45" s="106">
        <v>1.7</v>
      </c>
      <c r="F45" s="108">
        <v>6.4</v>
      </c>
      <c r="G45" s="106">
        <v>0.9</v>
      </c>
      <c r="H45" s="108">
        <v>7.1</v>
      </c>
      <c r="I45" s="106">
        <v>0.9</v>
      </c>
      <c r="J45" s="108">
        <v>10.6</v>
      </c>
      <c r="K45" s="106">
        <v>1.2</v>
      </c>
      <c r="L45" s="108">
        <v>11.9</v>
      </c>
      <c r="M45" s="106">
        <v>1.5</v>
      </c>
      <c r="N45" s="108">
        <v>13.9</v>
      </c>
      <c r="O45" s="106">
        <v>2.1</v>
      </c>
      <c r="P45" s="108">
        <v>12.8</v>
      </c>
      <c r="Q45" s="106">
        <v>1.3</v>
      </c>
      <c r="R45" s="108">
        <v>11.9</v>
      </c>
      <c r="S45" s="106">
        <v>1.6</v>
      </c>
      <c r="T45" s="108">
        <v>12.2</v>
      </c>
      <c r="U45" s="106">
        <v>1.6</v>
      </c>
      <c r="V45" s="108">
        <v>9.1999999999999993</v>
      </c>
      <c r="W45" s="106">
        <v>1.2</v>
      </c>
      <c r="X45" s="108">
        <v>7.9</v>
      </c>
      <c r="Y45" s="106">
        <v>1</v>
      </c>
      <c r="Z45" s="108">
        <v>9</v>
      </c>
      <c r="AA45" s="106">
        <v>1.7</v>
      </c>
      <c r="AB45" s="108">
        <v>7.78</v>
      </c>
      <c r="AC45" s="106">
        <v>1.006</v>
      </c>
      <c r="AD45" s="108">
        <v>8.67</v>
      </c>
      <c r="AE45" s="106">
        <v>1.167</v>
      </c>
      <c r="AF45" s="108">
        <v>9.2100000000000009</v>
      </c>
      <c r="AG45" s="106">
        <v>1.099</v>
      </c>
      <c r="AH45" s="108">
        <v>8.84</v>
      </c>
      <c r="AI45" s="106">
        <v>2.1429999999999998</v>
      </c>
      <c r="AJ45" s="108">
        <v>8.8000000000000007</v>
      </c>
      <c r="AK45" s="106">
        <v>1.1000000000000001</v>
      </c>
      <c r="AL45" s="108">
        <v>9.1999999999999993</v>
      </c>
      <c r="AM45" s="106">
        <v>1.3</v>
      </c>
      <c r="AN45" s="108">
        <v>7.9</v>
      </c>
      <c r="AO45" s="106">
        <v>1</v>
      </c>
      <c r="AP45" s="108">
        <v>9.9</v>
      </c>
      <c r="AQ45" s="106">
        <v>1.3</v>
      </c>
      <c r="AR45" s="108">
        <v>10.6</v>
      </c>
      <c r="AS45" s="106">
        <v>1.2</v>
      </c>
      <c r="AT45" s="108">
        <v>8.6</v>
      </c>
      <c r="AU45" s="106">
        <v>0.9</v>
      </c>
      <c r="AV45" s="108">
        <v>8.5</v>
      </c>
      <c r="AW45" s="106">
        <v>0.9</v>
      </c>
      <c r="AX45" s="108">
        <v>9.1999999999999993</v>
      </c>
      <c r="AY45" s="106">
        <v>0.9</v>
      </c>
    </row>
    <row r="46" spans="1:51" ht="12" customHeight="1" x14ac:dyDescent="0.25">
      <c r="A46" s="192" t="s">
        <v>135</v>
      </c>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row>
    <row r="47" spans="1:51" ht="52.5" customHeight="1" x14ac:dyDescent="0.3">
      <c r="A47" s="193" t="s">
        <v>136</v>
      </c>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row>
    <row r="48" spans="1:51" ht="12.75" customHeight="1" x14ac:dyDescent="0.25">
      <c r="A48" s="193" t="s">
        <v>124</v>
      </c>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row>
    <row r="49" spans="1:51" ht="13.5" customHeight="1" x14ac:dyDescent="0.25">
      <c r="A49" s="193" t="s">
        <v>125</v>
      </c>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row>
    <row r="50" spans="1:51" ht="15" customHeight="1" x14ac:dyDescent="0.3">
      <c r="A50" s="193" t="s">
        <v>126</v>
      </c>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row>
    <row r="52" spans="1:51" ht="12.75" customHeight="1" x14ac:dyDescent="0.25">
      <c r="A52" s="2"/>
      <c r="B52" s="2"/>
      <c r="C52" s="2"/>
      <c r="D52" s="2"/>
      <c r="E52" s="2"/>
      <c r="F52" s="2"/>
      <c r="G52" s="2"/>
      <c r="H52" s="2"/>
      <c r="I52" s="2"/>
      <c r="J52" s="2"/>
      <c r="K52" s="2"/>
      <c r="L52" s="2"/>
      <c r="M52" s="2"/>
      <c r="N52" s="2"/>
      <c r="O52" s="2"/>
      <c r="P52" s="2"/>
      <c r="Q52" s="2"/>
    </row>
  </sheetData>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A63D-7BE7-4143-930C-23B04FC65C48}">
  <dimension ref="A1:O181"/>
  <sheetViews>
    <sheetView workbookViewId="0"/>
  </sheetViews>
  <sheetFormatPr defaultColWidth="11.453125" defaultRowHeight="12.5" x14ac:dyDescent="0.25"/>
  <cols>
    <col min="1" max="1" width="35.81640625" style="10" customWidth="1"/>
    <col min="2" max="15" width="7.54296875" style="10" customWidth="1"/>
    <col min="16" max="16384" width="11.453125" style="10"/>
  </cols>
  <sheetData>
    <row r="1" spans="1:15" ht="13" x14ac:dyDescent="0.3">
      <c r="A1" s="190" t="s">
        <v>137</v>
      </c>
      <c r="B1" s="190"/>
      <c r="C1" s="190"/>
      <c r="D1" s="190"/>
      <c r="E1" s="190"/>
      <c r="F1" s="190"/>
      <c r="G1" s="190"/>
      <c r="H1" s="190"/>
      <c r="I1" s="190"/>
      <c r="J1" s="190"/>
      <c r="K1" s="190"/>
      <c r="L1" s="190"/>
      <c r="M1" s="190"/>
      <c r="N1" s="190"/>
      <c r="O1" s="190"/>
    </row>
    <row r="2" spans="1:15" ht="12.75" customHeight="1" x14ac:dyDescent="0.25">
      <c r="A2" s="113" t="s">
        <v>138</v>
      </c>
      <c r="B2" s="194" t="s">
        <v>122</v>
      </c>
      <c r="C2" s="191"/>
      <c r="D2" s="191" t="s">
        <v>119</v>
      </c>
      <c r="E2" s="191"/>
      <c r="F2" s="191" t="s">
        <v>120</v>
      </c>
      <c r="G2" s="191"/>
      <c r="H2" s="191" t="s">
        <v>121</v>
      </c>
      <c r="I2" s="191"/>
      <c r="J2" s="191" t="s">
        <v>16</v>
      </c>
      <c r="K2" s="191"/>
      <c r="L2" s="191" t="s">
        <v>17</v>
      </c>
      <c r="M2" s="191"/>
      <c r="N2" s="191" t="s">
        <v>18</v>
      </c>
      <c r="O2" s="191"/>
    </row>
    <row r="3" spans="1:15" ht="12.75" customHeight="1" x14ac:dyDescent="0.25">
      <c r="A3" s="114">
        <v>2000</v>
      </c>
      <c r="B3" s="115" t="s">
        <v>34</v>
      </c>
      <c r="C3" s="115" t="s">
        <v>25</v>
      </c>
      <c r="D3" s="115" t="s">
        <v>34</v>
      </c>
      <c r="E3" s="115" t="s">
        <v>25</v>
      </c>
      <c r="F3" s="115" t="s">
        <v>34</v>
      </c>
      <c r="G3" s="115" t="s">
        <v>25</v>
      </c>
      <c r="H3" s="115" t="s">
        <v>34</v>
      </c>
      <c r="I3" s="115" t="s">
        <v>25</v>
      </c>
      <c r="J3" s="115" t="s">
        <v>34</v>
      </c>
      <c r="K3" s="115" t="s">
        <v>25</v>
      </c>
      <c r="L3" s="115" t="s">
        <v>34</v>
      </c>
      <c r="M3" s="115" t="s">
        <v>25</v>
      </c>
      <c r="N3" s="115" t="s">
        <v>34</v>
      </c>
      <c r="O3" s="115" t="s">
        <v>25</v>
      </c>
    </row>
    <row r="4" spans="1:15" ht="12.75" customHeight="1" x14ac:dyDescent="0.25">
      <c r="A4" s="41" t="s">
        <v>26</v>
      </c>
      <c r="B4" s="42">
        <v>100</v>
      </c>
      <c r="C4" s="42"/>
      <c r="D4" s="42">
        <v>100</v>
      </c>
      <c r="E4" s="42"/>
      <c r="F4" s="42">
        <v>100</v>
      </c>
      <c r="G4" s="42"/>
      <c r="H4" s="42">
        <v>100</v>
      </c>
      <c r="I4" s="42"/>
      <c r="J4" s="42">
        <v>100</v>
      </c>
      <c r="K4" s="42"/>
      <c r="L4" s="42">
        <v>100</v>
      </c>
      <c r="M4" s="42"/>
      <c r="N4" s="42">
        <v>100</v>
      </c>
      <c r="O4" s="42"/>
    </row>
    <row r="5" spans="1:15" x14ac:dyDescent="0.25">
      <c r="A5" s="40" t="s">
        <v>139</v>
      </c>
      <c r="B5" s="42">
        <v>6.4</v>
      </c>
      <c r="C5" s="6">
        <v>0.9</v>
      </c>
      <c r="D5" s="42">
        <v>8.5</v>
      </c>
      <c r="E5" s="6">
        <v>1.2</v>
      </c>
      <c r="F5" s="42">
        <v>7.5</v>
      </c>
      <c r="G5" s="6">
        <v>0.8</v>
      </c>
      <c r="H5" s="42" t="s">
        <v>27</v>
      </c>
      <c r="I5" s="22" t="s">
        <v>27</v>
      </c>
      <c r="J5" s="42">
        <v>7.3</v>
      </c>
      <c r="K5" s="6">
        <v>1.5</v>
      </c>
      <c r="L5" s="42">
        <v>4.5999999999999996</v>
      </c>
      <c r="M5" s="6">
        <v>1.2</v>
      </c>
      <c r="N5" s="42">
        <v>8.6</v>
      </c>
      <c r="O5" s="6">
        <v>2.6</v>
      </c>
    </row>
    <row r="6" spans="1:15" x14ac:dyDescent="0.25">
      <c r="A6" s="40" t="s">
        <v>140</v>
      </c>
      <c r="B6" s="42">
        <v>9.8000000000000007</v>
      </c>
      <c r="C6" s="6">
        <v>0.8</v>
      </c>
      <c r="D6" s="42">
        <v>18.899999999999999</v>
      </c>
      <c r="E6" s="6">
        <v>1.2</v>
      </c>
      <c r="F6" s="42">
        <v>19.8</v>
      </c>
      <c r="G6" s="6">
        <v>1.4</v>
      </c>
      <c r="H6" s="42">
        <v>16.7</v>
      </c>
      <c r="I6" s="6">
        <v>2.1</v>
      </c>
      <c r="J6" s="42">
        <v>11.6</v>
      </c>
      <c r="K6" s="6">
        <v>1.4</v>
      </c>
      <c r="L6" s="42">
        <v>9</v>
      </c>
      <c r="M6" s="6">
        <v>1.1000000000000001</v>
      </c>
      <c r="N6" s="42">
        <v>6</v>
      </c>
      <c r="O6" s="6">
        <v>1.1000000000000001</v>
      </c>
    </row>
    <row r="7" spans="1:15" x14ac:dyDescent="0.25">
      <c r="A7" s="40" t="s">
        <v>141</v>
      </c>
      <c r="B7" s="42">
        <v>15.8</v>
      </c>
      <c r="C7" s="6">
        <v>1.2</v>
      </c>
      <c r="D7" s="42">
        <v>20</v>
      </c>
      <c r="E7" s="6">
        <v>1.4</v>
      </c>
      <c r="F7" s="42">
        <v>21.3</v>
      </c>
      <c r="G7" s="6">
        <v>1.7</v>
      </c>
      <c r="H7" s="42">
        <v>17</v>
      </c>
      <c r="I7" s="6">
        <v>2.6</v>
      </c>
      <c r="J7" s="42">
        <v>17.5</v>
      </c>
      <c r="K7" s="6">
        <v>1.4</v>
      </c>
      <c r="L7" s="42">
        <v>15.9</v>
      </c>
      <c r="M7" s="6">
        <v>2</v>
      </c>
      <c r="N7" s="42">
        <v>9.6</v>
      </c>
      <c r="O7" s="6">
        <v>2.2999999999999998</v>
      </c>
    </row>
    <row r="8" spans="1:15" x14ac:dyDescent="0.25">
      <c r="A8" s="40" t="s">
        <v>39</v>
      </c>
      <c r="B8" s="42">
        <v>53.6</v>
      </c>
      <c r="C8" s="6">
        <v>1.8</v>
      </c>
      <c r="D8" s="42">
        <v>44.7</v>
      </c>
      <c r="E8" s="6">
        <v>1.7</v>
      </c>
      <c r="F8" s="42">
        <v>44</v>
      </c>
      <c r="G8" s="6">
        <v>1.8</v>
      </c>
      <c r="H8" s="42">
        <v>46.5</v>
      </c>
      <c r="I8" s="6">
        <v>4.0999999999999996</v>
      </c>
      <c r="J8" s="42">
        <v>57.1</v>
      </c>
      <c r="K8" s="6">
        <v>2</v>
      </c>
      <c r="L8" s="42">
        <v>51.5</v>
      </c>
      <c r="M8" s="6">
        <v>2.8</v>
      </c>
      <c r="N8" s="42">
        <v>48</v>
      </c>
      <c r="O8" s="6">
        <v>6</v>
      </c>
    </row>
    <row r="9" spans="1:15" x14ac:dyDescent="0.25">
      <c r="A9" s="40" t="s">
        <v>142</v>
      </c>
      <c r="B9" s="42">
        <v>14.3</v>
      </c>
      <c r="C9" s="6">
        <v>1.9</v>
      </c>
      <c r="D9" s="42">
        <v>7.8</v>
      </c>
      <c r="E9" s="6">
        <v>0.7</v>
      </c>
      <c r="F9" s="42">
        <v>7.5</v>
      </c>
      <c r="G9" s="6">
        <v>0.6</v>
      </c>
      <c r="H9" s="42">
        <v>8.6999999999999993</v>
      </c>
      <c r="I9" s="6">
        <v>1.9</v>
      </c>
      <c r="J9" s="42">
        <v>6.6</v>
      </c>
      <c r="K9" s="6">
        <v>0.7</v>
      </c>
      <c r="L9" s="42">
        <v>19</v>
      </c>
      <c r="M9" s="6">
        <v>3.5</v>
      </c>
      <c r="N9" s="42">
        <v>27.9</v>
      </c>
      <c r="O9" s="6">
        <v>6.9</v>
      </c>
    </row>
    <row r="10" spans="1:15" x14ac:dyDescent="0.25">
      <c r="A10" s="40"/>
      <c r="B10" s="42"/>
      <c r="C10" s="42"/>
      <c r="D10" s="42"/>
      <c r="E10" s="42"/>
      <c r="F10" s="42"/>
      <c r="G10" s="42"/>
      <c r="H10" s="42"/>
      <c r="I10" s="42"/>
      <c r="J10" s="42"/>
      <c r="K10" s="42"/>
      <c r="L10" s="42"/>
      <c r="M10" s="42"/>
      <c r="N10" s="42"/>
      <c r="O10" s="22"/>
    </row>
    <row r="11" spans="1:15" x14ac:dyDescent="0.25">
      <c r="A11" s="41">
        <v>2001</v>
      </c>
      <c r="B11" s="42"/>
      <c r="C11" s="42"/>
      <c r="D11" s="42"/>
      <c r="E11" s="42"/>
      <c r="F11" s="42"/>
      <c r="G11" s="42"/>
      <c r="H11" s="42"/>
      <c r="I11" s="42"/>
      <c r="J11" s="42"/>
      <c r="K11" s="42"/>
      <c r="L11" s="42"/>
      <c r="M11" s="42"/>
      <c r="N11" s="42"/>
      <c r="O11" s="22"/>
    </row>
    <row r="12" spans="1:15" ht="12.75" customHeight="1" x14ac:dyDescent="0.25">
      <c r="A12" s="41" t="s">
        <v>26</v>
      </c>
      <c r="B12" s="42">
        <v>100</v>
      </c>
      <c r="C12" s="42"/>
      <c r="D12" s="42">
        <v>100</v>
      </c>
      <c r="E12" s="42"/>
      <c r="F12" s="42">
        <v>100</v>
      </c>
      <c r="G12" s="42"/>
      <c r="H12" s="42">
        <v>100</v>
      </c>
      <c r="I12" s="42"/>
      <c r="J12" s="42">
        <v>100</v>
      </c>
      <c r="K12" s="42"/>
      <c r="L12" s="42">
        <v>100</v>
      </c>
      <c r="M12" s="42"/>
      <c r="N12" s="42">
        <v>100</v>
      </c>
      <c r="O12" s="42"/>
    </row>
    <row r="13" spans="1:15" x14ac:dyDescent="0.25">
      <c r="A13" s="40" t="s">
        <v>139</v>
      </c>
      <c r="B13" s="42">
        <v>5.4</v>
      </c>
      <c r="C13" s="6">
        <v>0.5</v>
      </c>
      <c r="D13" s="42">
        <v>9.8000000000000007</v>
      </c>
      <c r="E13" s="6">
        <v>1</v>
      </c>
      <c r="F13" s="42">
        <v>9.4</v>
      </c>
      <c r="G13" s="6">
        <v>1.2</v>
      </c>
      <c r="H13" s="42">
        <v>10.7</v>
      </c>
      <c r="I13" s="6">
        <v>1.9</v>
      </c>
      <c r="J13" s="42">
        <v>5.2</v>
      </c>
      <c r="K13" s="6">
        <v>0.6</v>
      </c>
      <c r="L13" s="42">
        <v>5.8</v>
      </c>
      <c r="M13" s="6">
        <v>0.7</v>
      </c>
      <c r="N13" s="42" t="s">
        <v>27</v>
      </c>
      <c r="O13" s="22" t="s">
        <v>27</v>
      </c>
    </row>
    <row r="14" spans="1:15" x14ac:dyDescent="0.25">
      <c r="A14" s="40" t="s">
        <v>140</v>
      </c>
      <c r="B14" s="42">
        <v>9.4</v>
      </c>
      <c r="C14" s="6">
        <v>0.6</v>
      </c>
      <c r="D14" s="42">
        <v>19.8</v>
      </c>
      <c r="E14" s="6">
        <v>1.2</v>
      </c>
      <c r="F14" s="42">
        <v>19.899999999999999</v>
      </c>
      <c r="G14" s="6">
        <v>1.5</v>
      </c>
      <c r="H14" s="42">
        <v>19.7</v>
      </c>
      <c r="I14" s="6">
        <v>2.1</v>
      </c>
      <c r="J14" s="42">
        <v>10.5</v>
      </c>
      <c r="K14" s="6">
        <v>0.8</v>
      </c>
      <c r="L14" s="42">
        <v>9.6</v>
      </c>
      <c r="M14" s="6">
        <v>0.9</v>
      </c>
      <c r="N14" s="42">
        <v>6</v>
      </c>
      <c r="O14" s="6">
        <v>1.2</v>
      </c>
    </row>
    <row r="15" spans="1:15" x14ac:dyDescent="0.25">
      <c r="A15" s="40" t="s">
        <v>141</v>
      </c>
      <c r="B15" s="42">
        <v>13</v>
      </c>
      <c r="C15" s="6">
        <v>0.9</v>
      </c>
      <c r="D15" s="42">
        <v>18.600000000000001</v>
      </c>
      <c r="E15" s="6">
        <v>1.5</v>
      </c>
      <c r="F15" s="42">
        <v>20</v>
      </c>
      <c r="G15" s="6">
        <v>1.8</v>
      </c>
      <c r="H15" s="42">
        <v>15.2</v>
      </c>
      <c r="I15" s="6">
        <v>2.2000000000000002</v>
      </c>
      <c r="J15" s="42">
        <v>15.6</v>
      </c>
      <c r="K15" s="6">
        <v>1.3</v>
      </c>
      <c r="L15" s="42">
        <v>11.9</v>
      </c>
      <c r="M15" s="6">
        <v>1.3</v>
      </c>
      <c r="N15" s="42">
        <v>8.3000000000000007</v>
      </c>
      <c r="O15" s="6">
        <v>2.4</v>
      </c>
    </row>
    <row r="16" spans="1:15" x14ac:dyDescent="0.25">
      <c r="A16" s="40" t="s">
        <v>39</v>
      </c>
      <c r="B16" s="42">
        <v>56</v>
      </c>
      <c r="C16" s="6">
        <v>2.2000000000000002</v>
      </c>
      <c r="D16" s="42">
        <v>45.7</v>
      </c>
      <c r="E16" s="6">
        <v>1.6</v>
      </c>
      <c r="F16" s="42">
        <v>44.3</v>
      </c>
      <c r="G16" s="6">
        <v>1.9</v>
      </c>
      <c r="H16" s="42">
        <v>48.9</v>
      </c>
      <c r="I16" s="6">
        <v>3.6</v>
      </c>
      <c r="J16" s="42">
        <v>57.2</v>
      </c>
      <c r="K16" s="6">
        <v>2.2000000000000002</v>
      </c>
      <c r="L16" s="42">
        <v>58.9</v>
      </c>
      <c r="M16" s="6">
        <v>2.6</v>
      </c>
      <c r="N16" s="42">
        <v>45.1</v>
      </c>
      <c r="O16" s="6">
        <v>8.4</v>
      </c>
    </row>
    <row r="17" spans="1:15" x14ac:dyDescent="0.25">
      <c r="A17" s="40" t="s">
        <v>142</v>
      </c>
      <c r="B17" s="42">
        <v>16.2</v>
      </c>
      <c r="C17" s="6">
        <v>2.9</v>
      </c>
      <c r="D17" s="42">
        <v>6.1</v>
      </c>
      <c r="E17" s="6">
        <v>0.4</v>
      </c>
      <c r="F17" s="42">
        <v>6.4</v>
      </c>
      <c r="G17" s="6">
        <v>0.5</v>
      </c>
      <c r="H17" s="42">
        <v>5.5</v>
      </c>
      <c r="I17" s="6">
        <v>0.9</v>
      </c>
      <c r="J17" s="42">
        <v>11.5</v>
      </c>
      <c r="K17" s="6">
        <v>2.8</v>
      </c>
      <c r="L17" s="42">
        <v>13.8</v>
      </c>
      <c r="M17" s="6">
        <v>2.4</v>
      </c>
      <c r="N17" s="42" t="s">
        <v>27</v>
      </c>
      <c r="O17" s="22" t="s">
        <v>27</v>
      </c>
    </row>
    <row r="18" spans="1:15" x14ac:dyDescent="0.25">
      <c r="A18" s="40"/>
      <c r="B18" s="42"/>
      <c r="C18" s="42"/>
      <c r="D18" s="42"/>
      <c r="E18" s="42"/>
      <c r="F18" s="42"/>
      <c r="G18" s="42"/>
      <c r="H18" s="42"/>
      <c r="I18" s="42"/>
      <c r="J18" s="42"/>
      <c r="K18" s="42"/>
      <c r="L18" s="42"/>
      <c r="M18" s="42"/>
      <c r="N18" s="42"/>
      <c r="O18" s="22"/>
    </row>
    <row r="19" spans="1:15" x14ac:dyDescent="0.25">
      <c r="A19" s="41">
        <v>2002</v>
      </c>
      <c r="B19" s="42"/>
      <c r="C19" s="42"/>
      <c r="D19" s="42"/>
      <c r="E19" s="42"/>
      <c r="F19" s="42"/>
      <c r="G19" s="42"/>
      <c r="H19" s="42"/>
      <c r="I19" s="42"/>
      <c r="J19" s="42"/>
      <c r="K19" s="42"/>
      <c r="L19" s="42"/>
      <c r="M19" s="42"/>
      <c r="N19" s="42"/>
      <c r="O19" s="22"/>
    </row>
    <row r="20" spans="1:15" ht="12.75" customHeight="1" x14ac:dyDescent="0.25">
      <c r="A20" s="41" t="s">
        <v>26</v>
      </c>
      <c r="B20" s="42">
        <v>100</v>
      </c>
      <c r="C20" s="42"/>
      <c r="D20" s="42">
        <v>100</v>
      </c>
      <c r="E20" s="42"/>
      <c r="F20" s="42">
        <v>100</v>
      </c>
      <c r="G20" s="42"/>
      <c r="H20" s="42">
        <v>100</v>
      </c>
      <c r="I20" s="42"/>
      <c r="J20" s="42">
        <v>100</v>
      </c>
      <c r="K20" s="42"/>
      <c r="L20" s="42">
        <v>100</v>
      </c>
      <c r="M20" s="42"/>
      <c r="N20" s="42">
        <v>100</v>
      </c>
      <c r="O20" s="42"/>
    </row>
    <row r="21" spans="1:15" x14ac:dyDescent="0.25">
      <c r="A21" s="40" t="s">
        <v>139</v>
      </c>
      <c r="B21" s="42">
        <v>5</v>
      </c>
      <c r="C21" s="6">
        <v>0.5</v>
      </c>
      <c r="D21" s="42">
        <v>10.199999999999999</v>
      </c>
      <c r="E21" s="6">
        <v>0.9</v>
      </c>
      <c r="F21" s="42">
        <v>9.1999999999999993</v>
      </c>
      <c r="G21" s="6">
        <v>0.9</v>
      </c>
      <c r="H21" s="42">
        <v>13.1</v>
      </c>
      <c r="I21" s="6">
        <v>2.2000000000000002</v>
      </c>
      <c r="J21" s="42">
        <v>4.5999999999999996</v>
      </c>
      <c r="K21" s="6">
        <v>0.5</v>
      </c>
      <c r="L21" s="42">
        <v>5.5</v>
      </c>
      <c r="M21" s="6">
        <v>0.9</v>
      </c>
      <c r="N21" s="42">
        <v>5.0999999999999996</v>
      </c>
      <c r="O21" s="6">
        <v>0.9</v>
      </c>
    </row>
    <row r="22" spans="1:15" x14ac:dyDescent="0.25">
      <c r="A22" s="40" t="s">
        <v>140</v>
      </c>
      <c r="B22" s="42">
        <v>10.5</v>
      </c>
      <c r="C22" s="6">
        <v>0.6</v>
      </c>
      <c r="D22" s="42">
        <v>21.3</v>
      </c>
      <c r="E22" s="6">
        <v>1</v>
      </c>
      <c r="F22" s="42">
        <v>21.6</v>
      </c>
      <c r="G22" s="6">
        <v>1.2</v>
      </c>
      <c r="H22" s="42">
        <v>20.3</v>
      </c>
      <c r="I22" s="6">
        <v>1.6</v>
      </c>
      <c r="J22" s="42">
        <v>12.3</v>
      </c>
      <c r="K22" s="6">
        <v>0.9</v>
      </c>
      <c r="L22" s="42">
        <v>9.3000000000000007</v>
      </c>
      <c r="M22" s="6">
        <v>0.9</v>
      </c>
      <c r="N22" s="42">
        <v>7.8</v>
      </c>
      <c r="O22" s="6">
        <v>1.2</v>
      </c>
    </row>
    <row r="23" spans="1:15" x14ac:dyDescent="0.25">
      <c r="A23" s="40" t="s">
        <v>141</v>
      </c>
      <c r="B23" s="42">
        <v>14</v>
      </c>
      <c r="C23" s="6">
        <v>0.9</v>
      </c>
      <c r="D23" s="42">
        <v>18.100000000000001</v>
      </c>
      <c r="E23" s="6">
        <v>1.3</v>
      </c>
      <c r="F23" s="42">
        <v>18.3</v>
      </c>
      <c r="G23" s="6">
        <v>1.7</v>
      </c>
      <c r="H23" s="42">
        <v>17.7</v>
      </c>
      <c r="I23" s="6">
        <v>1.9</v>
      </c>
      <c r="J23" s="42">
        <v>17.600000000000001</v>
      </c>
      <c r="K23" s="6">
        <v>1.6</v>
      </c>
      <c r="L23" s="42">
        <v>12.3</v>
      </c>
      <c r="M23" s="6">
        <v>1.3</v>
      </c>
      <c r="N23" s="42">
        <v>6.2</v>
      </c>
      <c r="O23" s="6">
        <v>1.2</v>
      </c>
    </row>
    <row r="24" spans="1:15" x14ac:dyDescent="0.25">
      <c r="A24" s="40" t="s">
        <v>39</v>
      </c>
      <c r="B24" s="42">
        <v>58.2</v>
      </c>
      <c r="C24" s="6">
        <v>1.4</v>
      </c>
      <c r="D24" s="42">
        <v>43.8</v>
      </c>
      <c r="E24" s="6">
        <v>1.5</v>
      </c>
      <c r="F24" s="42">
        <v>43.5</v>
      </c>
      <c r="G24" s="6">
        <v>1.9</v>
      </c>
      <c r="H24" s="42">
        <v>44.7</v>
      </c>
      <c r="I24" s="6">
        <v>2.4</v>
      </c>
      <c r="J24" s="42">
        <v>57.9</v>
      </c>
      <c r="K24" s="6">
        <v>1.5</v>
      </c>
      <c r="L24" s="42">
        <v>56.6</v>
      </c>
      <c r="M24" s="6">
        <v>2.4</v>
      </c>
      <c r="N24" s="42">
        <v>65.5</v>
      </c>
      <c r="O24" s="6">
        <v>3.1</v>
      </c>
    </row>
    <row r="25" spans="1:15" x14ac:dyDescent="0.25">
      <c r="A25" s="40" t="s">
        <v>142</v>
      </c>
      <c r="B25" s="42">
        <v>12.3</v>
      </c>
      <c r="C25" s="6">
        <v>1.6</v>
      </c>
      <c r="D25" s="42">
        <v>6.6</v>
      </c>
      <c r="E25" s="6">
        <v>0.8</v>
      </c>
      <c r="F25" s="42">
        <v>7.4</v>
      </c>
      <c r="G25" s="6">
        <v>1.1000000000000001</v>
      </c>
      <c r="H25" s="42">
        <v>4.3</v>
      </c>
      <c r="I25" s="6">
        <v>0.6</v>
      </c>
      <c r="J25" s="42">
        <v>7.7</v>
      </c>
      <c r="K25" s="6">
        <v>1</v>
      </c>
      <c r="L25" s="42">
        <v>16.3</v>
      </c>
      <c r="M25" s="6">
        <v>3.1</v>
      </c>
      <c r="N25" s="42">
        <v>15.4</v>
      </c>
      <c r="O25" s="6">
        <v>2.9</v>
      </c>
    </row>
    <row r="26" spans="1:15" x14ac:dyDescent="0.25">
      <c r="A26" s="40"/>
      <c r="B26" s="42"/>
      <c r="C26" s="42"/>
      <c r="D26" s="42"/>
      <c r="E26" s="42"/>
      <c r="F26" s="42"/>
      <c r="G26" s="42"/>
      <c r="H26" s="42"/>
      <c r="I26" s="42"/>
      <c r="J26" s="42"/>
      <c r="K26" s="42"/>
      <c r="L26" s="42"/>
      <c r="M26" s="42"/>
      <c r="N26" s="42"/>
      <c r="O26" s="22"/>
    </row>
    <row r="27" spans="1:15" x14ac:dyDescent="0.25">
      <c r="A27" s="41">
        <v>2003</v>
      </c>
      <c r="B27" s="42"/>
      <c r="C27" s="42"/>
      <c r="D27" s="42"/>
      <c r="E27" s="42"/>
      <c r="F27" s="42"/>
      <c r="G27" s="42"/>
      <c r="H27" s="42"/>
      <c r="I27" s="42"/>
      <c r="J27" s="42"/>
      <c r="K27" s="42"/>
      <c r="L27" s="42"/>
      <c r="M27" s="42"/>
      <c r="N27" s="42"/>
      <c r="O27" s="22"/>
    </row>
    <row r="28" spans="1:15" ht="12.75" customHeight="1" x14ac:dyDescent="0.25">
      <c r="A28" s="41" t="s">
        <v>26</v>
      </c>
      <c r="B28" s="42">
        <v>100</v>
      </c>
      <c r="C28" s="42"/>
      <c r="D28" s="42">
        <v>100</v>
      </c>
      <c r="E28" s="42"/>
      <c r="F28" s="42">
        <v>100</v>
      </c>
      <c r="G28" s="42"/>
      <c r="H28" s="42">
        <v>100</v>
      </c>
      <c r="I28" s="42"/>
      <c r="J28" s="42">
        <v>100</v>
      </c>
      <c r="K28" s="42"/>
      <c r="L28" s="42">
        <v>100</v>
      </c>
      <c r="M28" s="42"/>
      <c r="N28" s="42">
        <v>100</v>
      </c>
      <c r="O28" s="42"/>
    </row>
    <row r="29" spans="1:15" x14ac:dyDescent="0.25">
      <c r="A29" s="40" t="s">
        <v>139</v>
      </c>
      <c r="B29" s="42">
        <v>5.2</v>
      </c>
      <c r="C29" s="6">
        <v>0.6</v>
      </c>
      <c r="D29" s="42">
        <v>9.1999999999999993</v>
      </c>
      <c r="E29" s="6">
        <v>0.8</v>
      </c>
      <c r="F29" s="42">
        <v>8.8000000000000007</v>
      </c>
      <c r="G29" s="6">
        <v>1</v>
      </c>
      <c r="H29" s="42">
        <v>10.1</v>
      </c>
      <c r="I29" s="6">
        <v>1.4</v>
      </c>
      <c r="J29" s="42">
        <v>5.9</v>
      </c>
      <c r="K29" s="6">
        <v>1</v>
      </c>
      <c r="L29" s="42">
        <v>4.5</v>
      </c>
      <c r="M29" s="6">
        <v>1</v>
      </c>
      <c r="N29" s="42">
        <v>5.0999999999999996</v>
      </c>
      <c r="O29" s="6">
        <v>1.4</v>
      </c>
    </row>
    <row r="30" spans="1:15" x14ac:dyDescent="0.25">
      <c r="A30" s="40" t="s">
        <v>140</v>
      </c>
      <c r="B30" s="42">
        <v>8.6999999999999993</v>
      </c>
      <c r="C30" s="6">
        <v>0.8</v>
      </c>
      <c r="D30" s="42">
        <v>18.8</v>
      </c>
      <c r="E30" s="6">
        <v>1.5</v>
      </c>
      <c r="F30" s="42">
        <v>18.3</v>
      </c>
      <c r="G30" s="6">
        <v>1.3</v>
      </c>
      <c r="H30" s="42">
        <v>19.899999999999999</v>
      </c>
      <c r="I30" s="6">
        <v>4.0999999999999996</v>
      </c>
      <c r="J30" s="42">
        <v>9.4</v>
      </c>
      <c r="K30" s="6">
        <v>0.6</v>
      </c>
      <c r="L30" s="42">
        <v>9.1</v>
      </c>
      <c r="M30" s="6">
        <v>1.6</v>
      </c>
      <c r="N30" s="42">
        <v>5.4</v>
      </c>
      <c r="O30" s="6">
        <v>1.1000000000000001</v>
      </c>
    </row>
    <row r="31" spans="1:15" x14ac:dyDescent="0.25">
      <c r="A31" s="40" t="s">
        <v>141</v>
      </c>
      <c r="B31" s="42">
        <v>11.8</v>
      </c>
      <c r="C31" s="6">
        <v>0.8</v>
      </c>
      <c r="D31" s="42">
        <v>16.7</v>
      </c>
      <c r="E31" s="6">
        <v>1.2</v>
      </c>
      <c r="F31" s="42">
        <v>16.7</v>
      </c>
      <c r="G31" s="6">
        <v>1.3</v>
      </c>
      <c r="H31" s="42">
        <v>16.899999999999999</v>
      </c>
      <c r="I31" s="6">
        <v>2.4</v>
      </c>
      <c r="J31" s="42">
        <v>14.5</v>
      </c>
      <c r="K31" s="6">
        <v>1.2</v>
      </c>
      <c r="L31" s="42">
        <v>9.5</v>
      </c>
      <c r="M31" s="6">
        <v>1.1000000000000001</v>
      </c>
      <c r="N31" s="42">
        <v>9.5</v>
      </c>
      <c r="O31" s="6">
        <v>2.4</v>
      </c>
    </row>
    <row r="32" spans="1:15" x14ac:dyDescent="0.25">
      <c r="A32" s="40" t="s">
        <v>39</v>
      </c>
      <c r="B32" s="42">
        <v>58.3</v>
      </c>
      <c r="C32" s="6">
        <v>2</v>
      </c>
      <c r="D32" s="42">
        <v>48.5</v>
      </c>
      <c r="E32" s="6">
        <v>1.4</v>
      </c>
      <c r="F32" s="42">
        <v>49</v>
      </c>
      <c r="G32" s="6">
        <v>1.5</v>
      </c>
      <c r="H32" s="42">
        <v>47.5</v>
      </c>
      <c r="I32" s="6">
        <v>3.6</v>
      </c>
      <c r="J32" s="42">
        <v>61.3</v>
      </c>
      <c r="K32" s="6">
        <v>1.9</v>
      </c>
      <c r="L32" s="42">
        <v>54.5</v>
      </c>
      <c r="M32" s="6">
        <v>4.3</v>
      </c>
      <c r="N32" s="42">
        <v>59.8</v>
      </c>
      <c r="O32" s="6">
        <v>3.7</v>
      </c>
    </row>
    <row r="33" spans="1:15" x14ac:dyDescent="0.25">
      <c r="A33" s="40" t="s">
        <v>142</v>
      </c>
      <c r="B33" s="42">
        <v>16</v>
      </c>
      <c r="C33" s="6">
        <v>2.7</v>
      </c>
      <c r="D33" s="42">
        <v>6.8</v>
      </c>
      <c r="E33" s="6">
        <v>0.7</v>
      </c>
      <c r="F33" s="42">
        <v>7.3</v>
      </c>
      <c r="G33" s="6">
        <v>0.8</v>
      </c>
      <c r="H33" s="42">
        <v>5.6</v>
      </c>
      <c r="I33" s="6">
        <v>1.1000000000000001</v>
      </c>
      <c r="J33" s="42">
        <v>8.9</v>
      </c>
      <c r="K33" s="6">
        <v>1.4</v>
      </c>
      <c r="L33" s="42">
        <v>22.4</v>
      </c>
      <c r="M33" s="6">
        <v>5.8</v>
      </c>
      <c r="N33" s="42">
        <v>20.2</v>
      </c>
      <c r="O33" s="6">
        <v>3.2</v>
      </c>
    </row>
    <row r="34" spans="1:15" x14ac:dyDescent="0.25">
      <c r="A34" s="40"/>
      <c r="B34" s="42"/>
      <c r="C34" s="42"/>
      <c r="D34" s="42"/>
      <c r="E34" s="42"/>
      <c r="F34" s="42"/>
      <c r="G34" s="42"/>
      <c r="H34" s="42"/>
      <c r="I34" s="42"/>
      <c r="J34" s="42"/>
      <c r="K34" s="42"/>
      <c r="L34" s="42"/>
      <c r="M34" s="42"/>
      <c r="N34" s="42"/>
      <c r="O34" s="22"/>
    </row>
    <row r="35" spans="1:15" x14ac:dyDescent="0.25">
      <c r="A35" s="41">
        <v>2004</v>
      </c>
      <c r="B35" s="42"/>
      <c r="C35" s="42"/>
      <c r="D35" s="42"/>
      <c r="E35" s="42"/>
      <c r="F35" s="42"/>
      <c r="G35" s="42"/>
      <c r="H35" s="42"/>
      <c r="I35" s="42"/>
      <c r="J35" s="42"/>
      <c r="K35" s="42"/>
      <c r="L35" s="42"/>
      <c r="M35" s="42"/>
      <c r="N35" s="42"/>
      <c r="O35" s="22"/>
    </row>
    <row r="36" spans="1:15" ht="12.75" customHeight="1" x14ac:dyDescent="0.25">
      <c r="A36" s="41" t="s">
        <v>26</v>
      </c>
      <c r="B36" s="42">
        <v>100</v>
      </c>
      <c r="C36" s="42"/>
      <c r="D36" s="42">
        <v>100</v>
      </c>
      <c r="E36" s="42"/>
      <c r="F36" s="42">
        <v>100</v>
      </c>
      <c r="G36" s="42"/>
      <c r="H36" s="42">
        <v>100</v>
      </c>
      <c r="I36" s="42"/>
      <c r="J36" s="42">
        <v>100</v>
      </c>
      <c r="K36" s="42"/>
      <c r="L36" s="42">
        <v>100</v>
      </c>
      <c r="M36" s="42"/>
      <c r="N36" s="42">
        <v>100</v>
      </c>
      <c r="O36" s="42"/>
    </row>
    <row r="37" spans="1:15" x14ac:dyDescent="0.25">
      <c r="A37" s="40" t="s">
        <v>139</v>
      </c>
      <c r="B37" s="42">
        <v>5</v>
      </c>
      <c r="C37" s="6">
        <v>0.9</v>
      </c>
      <c r="D37" s="42">
        <v>9.1999999999999993</v>
      </c>
      <c r="E37" s="6">
        <v>1.1000000000000001</v>
      </c>
      <c r="F37" s="42">
        <v>10.1</v>
      </c>
      <c r="G37" s="6">
        <v>1.6</v>
      </c>
      <c r="H37" s="42">
        <v>6.9</v>
      </c>
      <c r="I37" s="6">
        <v>1.2</v>
      </c>
      <c r="J37" s="42">
        <v>5.0999999999999996</v>
      </c>
      <c r="K37" s="6">
        <v>1.5</v>
      </c>
      <c r="L37" s="42">
        <v>4.5</v>
      </c>
      <c r="M37" s="6">
        <v>0.7</v>
      </c>
      <c r="N37" s="42" t="s">
        <v>27</v>
      </c>
      <c r="O37" s="22" t="s">
        <v>27</v>
      </c>
    </row>
    <row r="38" spans="1:15" x14ac:dyDescent="0.25">
      <c r="A38" s="40" t="s">
        <v>140</v>
      </c>
      <c r="B38" s="42">
        <v>10.1</v>
      </c>
      <c r="C38" s="6">
        <v>0.6</v>
      </c>
      <c r="D38" s="42">
        <v>20.100000000000001</v>
      </c>
      <c r="E38" s="6">
        <v>1.3</v>
      </c>
      <c r="F38" s="42">
        <v>18.7</v>
      </c>
      <c r="G38" s="6">
        <v>1.1000000000000001</v>
      </c>
      <c r="H38" s="42">
        <v>23.6</v>
      </c>
      <c r="I38" s="6">
        <v>3.7</v>
      </c>
      <c r="J38" s="42">
        <v>12.4</v>
      </c>
      <c r="K38" s="6">
        <v>1</v>
      </c>
      <c r="L38" s="42">
        <v>9.1999999999999993</v>
      </c>
      <c r="M38" s="6">
        <v>0.9</v>
      </c>
      <c r="N38" s="42">
        <v>5.3</v>
      </c>
      <c r="O38" s="6">
        <v>1</v>
      </c>
    </row>
    <row r="39" spans="1:15" x14ac:dyDescent="0.25">
      <c r="A39" s="40" t="s">
        <v>141</v>
      </c>
      <c r="B39" s="42">
        <v>11.8</v>
      </c>
      <c r="C39" s="6">
        <v>0.8</v>
      </c>
      <c r="D39" s="42">
        <v>16.899999999999999</v>
      </c>
      <c r="E39" s="6">
        <v>1.2</v>
      </c>
      <c r="F39" s="42">
        <v>18.5</v>
      </c>
      <c r="G39" s="6">
        <v>1.4</v>
      </c>
      <c r="H39" s="42">
        <v>12.8</v>
      </c>
      <c r="I39" s="6">
        <v>1.6</v>
      </c>
      <c r="J39" s="42">
        <v>13.2</v>
      </c>
      <c r="K39" s="6">
        <v>1.1000000000000001</v>
      </c>
      <c r="L39" s="42">
        <v>12</v>
      </c>
      <c r="M39" s="6">
        <v>1.3</v>
      </c>
      <c r="N39" s="42">
        <v>7.5</v>
      </c>
      <c r="O39" s="6">
        <v>1.3</v>
      </c>
    </row>
    <row r="40" spans="1:15" x14ac:dyDescent="0.25">
      <c r="A40" s="40" t="s">
        <v>39</v>
      </c>
      <c r="B40" s="42">
        <v>61.4</v>
      </c>
      <c r="C40" s="6">
        <v>1.6</v>
      </c>
      <c r="D40" s="42">
        <v>46</v>
      </c>
      <c r="E40" s="6">
        <v>1.7</v>
      </c>
      <c r="F40" s="42">
        <v>45</v>
      </c>
      <c r="G40" s="6">
        <v>1.5</v>
      </c>
      <c r="H40" s="42">
        <v>48.7</v>
      </c>
      <c r="I40" s="6">
        <v>4.0999999999999996</v>
      </c>
      <c r="J40" s="42">
        <v>61.9</v>
      </c>
      <c r="K40" s="6">
        <v>1.9</v>
      </c>
      <c r="L40" s="42">
        <v>64.8</v>
      </c>
      <c r="M40" s="6">
        <v>2.4</v>
      </c>
      <c r="N40" s="42">
        <v>51.9</v>
      </c>
      <c r="O40" s="6">
        <v>4.9000000000000004</v>
      </c>
    </row>
    <row r="41" spans="1:15" x14ac:dyDescent="0.25">
      <c r="A41" s="40" t="s">
        <v>142</v>
      </c>
      <c r="B41" s="42">
        <v>11.8</v>
      </c>
      <c r="C41" s="6">
        <v>1.5</v>
      </c>
      <c r="D41" s="42">
        <v>7.8</v>
      </c>
      <c r="E41" s="6">
        <v>0.9</v>
      </c>
      <c r="F41" s="42">
        <v>7.7</v>
      </c>
      <c r="G41" s="6">
        <v>1</v>
      </c>
      <c r="H41" s="42">
        <v>8.1</v>
      </c>
      <c r="I41" s="6">
        <v>1.4</v>
      </c>
      <c r="J41" s="42">
        <v>7.4</v>
      </c>
      <c r="K41" s="6">
        <v>0.8</v>
      </c>
      <c r="L41" s="42">
        <v>9.5</v>
      </c>
      <c r="M41" s="6">
        <v>1.7</v>
      </c>
      <c r="N41" s="42">
        <v>29.5</v>
      </c>
      <c r="O41" s="6">
        <v>6.3</v>
      </c>
    </row>
    <row r="42" spans="1:15" x14ac:dyDescent="0.25">
      <c r="A42" s="40"/>
      <c r="B42" s="42"/>
      <c r="C42" s="42"/>
      <c r="D42" s="42"/>
      <c r="E42" s="42"/>
      <c r="F42" s="42"/>
      <c r="G42" s="42"/>
      <c r="H42" s="42"/>
      <c r="I42" s="42"/>
      <c r="J42" s="42"/>
      <c r="K42" s="42"/>
      <c r="L42" s="42"/>
      <c r="M42" s="42"/>
      <c r="N42" s="42"/>
      <c r="O42" s="22"/>
    </row>
    <row r="43" spans="1:15" x14ac:dyDescent="0.25">
      <c r="A43" s="41">
        <v>2005</v>
      </c>
      <c r="B43" s="42"/>
      <c r="C43" s="42"/>
      <c r="D43" s="42"/>
      <c r="E43" s="42"/>
      <c r="F43" s="42"/>
      <c r="G43" s="42"/>
      <c r="H43" s="42"/>
      <c r="I43" s="42"/>
      <c r="J43" s="42"/>
      <c r="K43" s="42"/>
      <c r="L43" s="42"/>
      <c r="M43" s="42"/>
      <c r="N43" s="42"/>
      <c r="O43" s="22"/>
    </row>
    <row r="44" spans="1:15" ht="12.75" customHeight="1" x14ac:dyDescent="0.25">
      <c r="A44" s="41" t="s">
        <v>26</v>
      </c>
      <c r="B44" s="42">
        <v>100</v>
      </c>
      <c r="C44" s="42"/>
      <c r="D44" s="42">
        <v>100</v>
      </c>
      <c r="E44" s="42"/>
      <c r="F44" s="42">
        <v>100</v>
      </c>
      <c r="G44" s="42"/>
      <c r="H44" s="42">
        <v>100</v>
      </c>
      <c r="I44" s="42"/>
      <c r="J44" s="42">
        <v>100</v>
      </c>
      <c r="K44" s="42"/>
      <c r="L44" s="42">
        <v>100</v>
      </c>
      <c r="M44" s="42"/>
      <c r="N44" s="42">
        <v>100</v>
      </c>
      <c r="O44" s="42"/>
    </row>
    <row r="45" spans="1:15" x14ac:dyDescent="0.25">
      <c r="A45" s="40" t="s">
        <v>139</v>
      </c>
      <c r="B45" s="42">
        <v>5.4</v>
      </c>
      <c r="C45" s="6">
        <v>0.7</v>
      </c>
      <c r="D45" s="42">
        <v>12.2</v>
      </c>
      <c r="E45" s="6">
        <v>2</v>
      </c>
      <c r="F45" s="42">
        <v>12.8</v>
      </c>
      <c r="G45" s="6">
        <v>2.7</v>
      </c>
      <c r="H45" s="42">
        <v>10.8</v>
      </c>
      <c r="I45" s="6">
        <v>1.6</v>
      </c>
      <c r="J45" s="42">
        <v>5.0999999999999996</v>
      </c>
      <c r="K45" s="6">
        <v>1</v>
      </c>
      <c r="L45" s="42">
        <v>5.7</v>
      </c>
      <c r="M45" s="6">
        <v>1.3</v>
      </c>
      <c r="N45" s="42">
        <v>5.4</v>
      </c>
      <c r="O45" s="6">
        <v>1.2</v>
      </c>
    </row>
    <row r="46" spans="1:15" x14ac:dyDescent="0.25">
      <c r="A46" s="40" t="s">
        <v>140</v>
      </c>
      <c r="B46" s="42">
        <v>11.4</v>
      </c>
      <c r="C46" s="6">
        <v>0.8</v>
      </c>
      <c r="D46" s="42">
        <v>19.600000000000001</v>
      </c>
      <c r="E46" s="6">
        <v>1.2</v>
      </c>
      <c r="F46" s="42">
        <v>19.600000000000001</v>
      </c>
      <c r="G46" s="6">
        <v>1.4</v>
      </c>
      <c r="H46" s="42">
        <v>19.899999999999999</v>
      </c>
      <c r="I46" s="6">
        <v>2</v>
      </c>
      <c r="J46" s="42">
        <v>11.4</v>
      </c>
      <c r="K46" s="6">
        <v>0.9</v>
      </c>
      <c r="L46" s="42">
        <v>12.3</v>
      </c>
      <c r="M46" s="6">
        <v>1.6</v>
      </c>
      <c r="N46" s="42">
        <v>8.6999999999999993</v>
      </c>
      <c r="O46" s="6">
        <v>1.8</v>
      </c>
    </row>
    <row r="47" spans="1:15" x14ac:dyDescent="0.25">
      <c r="A47" s="40" t="s">
        <v>141</v>
      </c>
      <c r="B47" s="42">
        <v>15.3</v>
      </c>
      <c r="C47" s="6">
        <v>0.9</v>
      </c>
      <c r="D47" s="42">
        <v>15.7</v>
      </c>
      <c r="E47" s="6">
        <v>1.5</v>
      </c>
      <c r="F47" s="42">
        <v>16.3</v>
      </c>
      <c r="G47" s="6">
        <v>1.8</v>
      </c>
      <c r="H47" s="42">
        <v>14.3</v>
      </c>
      <c r="I47" s="6">
        <v>1.8</v>
      </c>
      <c r="J47" s="42">
        <v>19.399999999999999</v>
      </c>
      <c r="K47" s="6">
        <v>1.4</v>
      </c>
      <c r="L47" s="42">
        <v>12.6</v>
      </c>
      <c r="M47" s="6">
        <v>1.1000000000000001</v>
      </c>
      <c r="N47" s="42">
        <v>9.8000000000000007</v>
      </c>
      <c r="O47" s="6">
        <v>2.2000000000000002</v>
      </c>
    </row>
    <row r="48" spans="1:15" x14ac:dyDescent="0.25">
      <c r="A48" s="40" t="s">
        <v>39</v>
      </c>
      <c r="B48" s="42">
        <v>57.8</v>
      </c>
      <c r="C48" s="6">
        <v>1.5</v>
      </c>
      <c r="D48" s="42">
        <v>45.9</v>
      </c>
      <c r="E48" s="6">
        <v>2.1</v>
      </c>
      <c r="F48" s="42">
        <v>44.7</v>
      </c>
      <c r="G48" s="6">
        <v>2.7</v>
      </c>
      <c r="H48" s="42">
        <v>49</v>
      </c>
      <c r="I48" s="6">
        <v>2.7</v>
      </c>
      <c r="J48" s="42">
        <v>57.9</v>
      </c>
      <c r="K48" s="6">
        <v>1.7</v>
      </c>
      <c r="L48" s="42">
        <v>59.1</v>
      </c>
      <c r="M48" s="6">
        <v>2.4</v>
      </c>
      <c r="N48" s="42">
        <v>53.3</v>
      </c>
      <c r="O48" s="6">
        <v>4.7</v>
      </c>
    </row>
    <row r="49" spans="1:15" x14ac:dyDescent="0.25">
      <c r="A49" s="40" t="s">
        <v>142</v>
      </c>
      <c r="B49" s="42">
        <v>10.1</v>
      </c>
      <c r="C49" s="6">
        <v>1.2</v>
      </c>
      <c r="D49" s="42">
        <v>6.5</v>
      </c>
      <c r="E49" s="6">
        <v>0.5</v>
      </c>
      <c r="F49" s="42">
        <v>6.7</v>
      </c>
      <c r="G49" s="6">
        <v>0.7</v>
      </c>
      <c r="H49" s="42">
        <v>6.1</v>
      </c>
      <c r="I49" s="6">
        <v>0.8</v>
      </c>
      <c r="J49" s="42">
        <v>6.2</v>
      </c>
      <c r="K49" s="6">
        <v>0.5</v>
      </c>
      <c r="L49" s="42">
        <v>10.4</v>
      </c>
      <c r="M49" s="6">
        <v>1.8</v>
      </c>
      <c r="N49" s="42">
        <v>22.7</v>
      </c>
      <c r="O49" s="6">
        <v>5.7</v>
      </c>
    </row>
    <row r="50" spans="1:15" x14ac:dyDescent="0.25">
      <c r="A50" s="40"/>
      <c r="B50" s="42"/>
      <c r="C50" s="42"/>
      <c r="D50" s="42"/>
      <c r="E50" s="42"/>
      <c r="F50" s="42"/>
      <c r="G50" s="42"/>
      <c r="H50" s="42"/>
      <c r="I50" s="42"/>
      <c r="J50" s="42"/>
      <c r="K50" s="42"/>
      <c r="L50" s="42"/>
      <c r="M50" s="42"/>
      <c r="N50" s="42"/>
      <c r="O50" s="22"/>
    </row>
    <row r="51" spans="1:15" x14ac:dyDescent="0.25">
      <c r="A51" s="41">
        <v>2006</v>
      </c>
      <c r="B51" s="42"/>
      <c r="C51" s="42"/>
      <c r="D51" s="42"/>
      <c r="E51" s="42"/>
      <c r="F51" s="42"/>
      <c r="G51" s="42"/>
      <c r="H51" s="42"/>
      <c r="I51" s="42"/>
      <c r="J51" s="42"/>
      <c r="K51" s="42"/>
      <c r="L51" s="42"/>
      <c r="M51" s="42"/>
      <c r="N51" s="42"/>
      <c r="O51" s="22"/>
    </row>
    <row r="52" spans="1:15" ht="12.75" customHeight="1" x14ac:dyDescent="0.25">
      <c r="A52" s="41" t="s">
        <v>26</v>
      </c>
      <c r="B52" s="42">
        <v>100</v>
      </c>
      <c r="C52" s="42"/>
      <c r="D52" s="42">
        <v>100</v>
      </c>
      <c r="E52" s="42"/>
      <c r="F52" s="42">
        <v>100</v>
      </c>
      <c r="G52" s="42"/>
      <c r="H52" s="42">
        <v>100</v>
      </c>
      <c r="I52" s="42"/>
      <c r="J52" s="42">
        <v>100</v>
      </c>
      <c r="K52" s="42"/>
      <c r="L52" s="42">
        <v>100</v>
      </c>
      <c r="M52" s="42"/>
      <c r="N52" s="42">
        <v>100</v>
      </c>
      <c r="O52" s="42"/>
    </row>
    <row r="53" spans="1:15" x14ac:dyDescent="0.25">
      <c r="A53" s="40" t="s">
        <v>139</v>
      </c>
      <c r="B53" s="42">
        <v>7.2</v>
      </c>
      <c r="C53" s="6">
        <v>0.8</v>
      </c>
      <c r="D53" s="42" t="s">
        <v>27</v>
      </c>
      <c r="E53" s="42" t="s">
        <v>27</v>
      </c>
      <c r="F53" s="42">
        <v>9.4</v>
      </c>
      <c r="G53" s="6">
        <v>1.1000000000000001</v>
      </c>
      <c r="H53" s="42" t="s">
        <v>27</v>
      </c>
      <c r="I53" s="42" t="s">
        <v>27</v>
      </c>
      <c r="J53" s="42">
        <v>6.6</v>
      </c>
      <c r="K53" s="6">
        <v>1.1000000000000001</v>
      </c>
      <c r="L53" s="42">
        <v>5.9</v>
      </c>
      <c r="M53" s="6">
        <v>1</v>
      </c>
      <c r="N53" s="42">
        <v>12.2</v>
      </c>
      <c r="O53" s="6">
        <v>3.4</v>
      </c>
    </row>
    <row r="54" spans="1:15" x14ac:dyDescent="0.25">
      <c r="A54" s="40" t="s">
        <v>140</v>
      </c>
      <c r="B54" s="42">
        <v>12.3</v>
      </c>
      <c r="C54" s="6">
        <v>0.8</v>
      </c>
      <c r="D54" s="42">
        <v>19.8</v>
      </c>
      <c r="E54" s="6">
        <v>1.9</v>
      </c>
      <c r="F54" s="42">
        <v>20.9</v>
      </c>
      <c r="G54" s="6">
        <v>1.5</v>
      </c>
      <c r="H54" s="42">
        <v>17.399999999999999</v>
      </c>
      <c r="I54" s="6">
        <v>4.5999999999999996</v>
      </c>
      <c r="J54" s="42">
        <v>14.1</v>
      </c>
      <c r="K54" s="6">
        <v>1.2</v>
      </c>
      <c r="L54" s="42">
        <v>11</v>
      </c>
      <c r="M54" s="6">
        <v>1</v>
      </c>
      <c r="N54" s="42">
        <v>9.5</v>
      </c>
      <c r="O54" s="6">
        <v>1.4</v>
      </c>
    </row>
    <row r="55" spans="1:15" x14ac:dyDescent="0.25">
      <c r="A55" s="40" t="s">
        <v>141</v>
      </c>
      <c r="B55" s="42">
        <v>16.2</v>
      </c>
      <c r="C55" s="6">
        <v>1</v>
      </c>
      <c r="D55" s="42">
        <v>13.9</v>
      </c>
      <c r="E55" s="6">
        <v>1.6</v>
      </c>
      <c r="F55" s="42">
        <v>15.4</v>
      </c>
      <c r="G55" s="6">
        <v>1.5</v>
      </c>
      <c r="H55" s="42">
        <v>10.6</v>
      </c>
      <c r="I55" s="6">
        <v>3</v>
      </c>
      <c r="J55" s="42">
        <v>19.7</v>
      </c>
      <c r="K55" s="6">
        <v>1.8</v>
      </c>
      <c r="L55" s="42">
        <v>15.3</v>
      </c>
      <c r="M55" s="6">
        <v>1.4</v>
      </c>
      <c r="N55" s="42">
        <v>7.6</v>
      </c>
      <c r="O55" s="6">
        <v>1.3</v>
      </c>
    </row>
    <row r="56" spans="1:15" x14ac:dyDescent="0.25">
      <c r="A56" s="40" t="s">
        <v>39</v>
      </c>
      <c r="B56" s="42">
        <v>51.1</v>
      </c>
      <c r="C56" s="6">
        <v>1.5</v>
      </c>
      <c r="D56" s="42">
        <v>43.2</v>
      </c>
      <c r="E56" s="6">
        <v>4.2</v>
      </c>
      <c r="F56" s="42">
        <v>48.5</v>
      </c>
      <c r="G56" s="6">
        <v>2.9</v>
      </c>
      <c r="H56" s="42">
        <v>32</v>
      </c>
      <c r="I56" s="6">
        <v>8</v>
      </c>
      <c r="J56" s="42">
        <v>51.5</v>
      </c>
      <c r="K56" s="6">
        <v>2.2000000000000002</v>
      </c>
      <c r="L56" s="42">
        <v>53.2</v>
      </c>
      <c r="M56" s="6">
        <v>2.2000000000000002</v>
      </c>
      <c r="N56" s="42">
        <v>45.2</v>
      </c>
      <c r="O56" s="6">
        <v>3.4</v>
      </c>
    </row>
    <row r="57" spans="1:15" x14ac:dyDescent="0.25">
      <c r="A57" s="40" t="s">
        <v>142</v>
      </c>
      <c r="B57" s="42">
        <v>13.2</v>
      </c>
      <c r="C57" s="6">
        <v>1.1000000000000001</v>
      </c>
      <c r="D57" s="42">
        <v>5.5</v>
      </c>
      <c r="E57" s="6">
        <v>0.5</v>
      </c>
      <c r="F57" s="42">
        <v>5.8</v>
      </c>
      <c r="G57" s="6">
        <v>0.8</v>
      </c>
      <c r="H57" s="42">
        <v>4.9000000000000004</v>
      </c>
      <c r="I57" s="6">
        <v>1.4</v>
      </c>
      <c r="J57" s="42">
        <v>8.1</v>
      </c>
      <c r="K57" s="6">
        <v>0.9</v>
      </c>
      <c r="L57" s="42">
        <v>14.7</v>
      </c>
      <c r="M57" s="6">
        <v>1.9</v>
      </c>
      <c r="N57" s="42">
        <v>25.5</v>
      </c>
      <c r="O57" s="6">
        <v>3.5</v>
      </c>
    </row>
    <row r="58" spans="1:15" x14ac:dyDescent="0.25">
      <c r="A58" s="40"/>
      <c r="B58" s="42"/>
      <c r="C58" s="42"/>
      <c r="D58" s="42"/>
      <c r="E58" s="42"/>
      <c r="F58" s="42"/>
      <c r="G58" s="42"/>
      <c r="H58" s="42"/>
      <c r="I58" s="42"/>
      <c r="J58" s="42"/>
      <c r="K58" s="42"/>
      <c r="L58" s="42"/>
      <c r="M58" s="42"/>
      <c r="N58" s="42"/>
      <c r="O58" s="22"/>
    </row>
    <row r="59" spans="1:15" x14ac:dyDescent="0.25">
      <c r="A59" s="41">
        <v>2007</v>
      </c>
      <c r="B59" s="42"/>
      <c r="C59" s="42"/>
      <c r="D59" s="42"/>
      <c r="E59" s="42"/>
      <c r="F59" s="42"/>
      <c r="G59" s="42"/>
      <c r="H59" s="42"/>
      <c r="I59" s="42"/>
      <c r="J59" s="42"/>
      <c r="K59" s="42"/>
      <c r="L59" s="42"/>
      <c r="M59" s="42"/>
      <c r="N59" s="42"/>
      <c r="O59" s="22"/>
    </row>
    <row r="60" spans="1:15" ht="12.75" customHeight="1" x14ac:dyDescent="0.25">
      <c r="A60" s="41" t="s">
        <v>26</v>
      </c>
      <c r="B60" s="42">
        <v>100</v>
      </c>
      <c r="C60" s="42"/>
      <c r="D60" s="42">
        <v>100</v>
      </c>
      <c r="E60" s="42"/>
      <c r="F60" s="42">
        <v>100</v>
      </c>
      <c r="G60" s="42"/>
      <c r="H60" s="42">
        <v>100</v>
      </c>
      <c r="I60" s="42"/>
      <c r="J60" s="42">
        <v>100</v>
      </c>
      <c r="K60" s="42"/>
      <c r="L60" s="42">
        <v>100</v>
      </c>
      <c r="M60" s="42"/>
      <c r="N60" s="42">
        <v>100</v>
      </c>
      <c r="O60" s="42"/>
    </row>
    <row r="61" spans="1:15" x14ac:dyDescent="0.25">
      <c r="A61" s="40" t="s">
        <v>139</v>
      </c>
      <c r="B61" s="42" t="s">
        <v>27</v>
      </c>
      <c r="C61" s="42" t="s">
        <v>27</v>
      </c>
      <c r="D61" s="42">
        <v>12.4</v>
      </c>
      <c r="E61" s="6">
        <v>1.3</v>
      </c>
      <c r="F61" s="42">
        <v>12.6</v>
      </c>
      <c r="G61" s="6">
        <v>1.6</v>
      </c>
      <c r="H61" s="42">
        <v>11.9</v>
      </c>
      <c r="I61" s="6">
        <v>1.9</v>
      </c>
      <c r="J61" s="42">
        <v>4.4000000000000004</v>
      </c>
      <c r="K61" s="6">
        <v>0.6</v>
      </c>
      <c r="L61" s="42" t="s">
        <v>27</v>
      </c>
      <c r="M61" s="42"/>
      <c r="N61" s="42" t="s">
        <v>27</v>
      </c>
      <c r="O61" s="22"/>
    </row>
    <row r="62" spans="1:15" x14ac:dyDescent="0.25">
      <c r="A62" s="40" t="s">
        <v>140</v>
      </c>
      <c r="B62" s="42">
        <v>13.7</v>
      </c>
      <c r="C62" s="6">
        <v>1</v>
      </c>
      <c r="D62" s="42">
        <v>22.1</v>
      </c>
      <c r="E62" s="6">
        <v>0.8</v>
      </c>
      <c r="F62" s="42">
        <v>21.7</v>
      </c>
      <c r="G62" s="6">
        <v>1</v>
      </c>
      <c r="H62" s="42">
        <v>23.1</v>
      </c>
      <c r="I62" s="6">
        <v>1.7</v>
      </c>
      <c r="J62" s="42">
        <v>15.5</v>
      </c>
      <c r="K62" s="6">
        <v>1.2</v>
      </c>
      <c r="L62" s="42">
        <v>12.7</v>
      </c>
      <c r="M62" s="6">
        <v>2.1</v>
      </c>
      <c r="N62" s="42">
        <v>10.4</v>
      </c>
      <c r="O62" s="6">
        <v>1.4</v>
      </c>
    </row>
    <row r="63" spans="1:15" x14ac:dyDescent="0.25">
      <c r="A63" s="40" t="s">
        <v>141</v>
      </c>
      <c r="B63" s="42">
        <v>18.5</v>
      </c>
      <c r="C63" s="6">
        <v>1.4</v>
      </c>
      <c r="D63" s="42">
        <v>21.1</v>
      </c>
      <c r="E63" s="6">
        <v>1.3</v>
      </c>
      <c r="F63" s="42">
        <v>21.3</v>
      </c>
      <c r="G63" s="6">
        <v>1.4</v>
      </c>
      <c r="H63" s="42">
        <v>20.7</v>
      </c>
      <c r="I63" s="6">
        <v>2.2999999999999998</v>
      </c>
      <c r="J63" s="42">
        <v>21.4</v>
      </c>
      <c r="K63" s="6">
        <v>2</v>
      </c>
      <c r="L63" s="42">
        <v>16.399999999999999</v>
      </c>
      <c r="M63" s="6">
        <v>2.4</v>
      </c>
      <c r="N63" s="42">
        <v>14.9</v>
      </c>
      <c r="O63" s="6">
        <v>2.5</v>
      </c>
    </row>
    <row r="64" spans="1:15" x14ac:dyDescent="0.25">
      <c r="A64" s="40" t="s">
        <v>39</v>
      </c>
      <c r="B64" s="42">
        <v>47.3</v>
      </c>
      <c r="C64" s="6">
        <v>2.1</v>
      </c>
      <c r="D64" s="42">
        <v>38.799999999999997</v>
      </c>
      <c r="E64" s="6">
        <v>1.3</v>
      </c>
      <c r="F64" s="42">
        <v>38.799999999999997</v>
      </c>
      <c r="G64" s="6">
        <v>1.5</v>
      </c>
      <c r="H64" s="42">
        <v>38.700000000000003</v>
      </c>
      <c r="I64" s="6">
        <v>2.1</v>
      </c>
      <c r="J64" s="42">
        <v>49.5</v>
      </c>
      <c r="K64" s="6">
        <v>2.2000000000000002</v>
      </c>
      <c r="L64" s="42">
        <v>45.4</v>
      </c>
      <c r="M64" s="6">
        <v>4.7</v>
      </c>
      <c r="N64" s="42">
        <v>45.3</v>
      </c>
      <c r="O64" s="6">
        <v>3.2</v>
      </c>
    </row>
    <row r="65" spans="1:15" x14ac:dyDescent="0.25">
      <c r="A65" s="40" t="s">
        <v>142</v>
      </c>
      <c r="B65" s="42">
        <v>11.6</v>
      </c>
      <c r="C65" s="6">
        <v>1.3</v>
      </c>
      <c r="D65" s="42">
        <v>5.6</v>
      </c>
      <c r="E65" s="6">
        <v>0.4</v>
      </c>
      <c r="F65" s="42">
        <v>5.7</v>
      </c>
      <c r="G65" s="6">
        <v>0.4</v>
      </c>
      <c r="H65" s="42">
        <v>5.5</v>
      </c>
      <c r="I65" s="6">
        <v>0.8</v>
      </c>
      <c r="J65" s="42">
        <v>9.1999999999999993</v>
      </c>
      <c r="K65" s="6">
        <v>1.8</v>
      </c>
      <c r="L65" s="42">
        <v>10.199999999999999</v>
      </c>
      <c r="M65" s="6">
        <v>1.7</v>
      </c>
      <c r="N65" s="42">
        <v>21.6</v>
      </c>
      <c r="O65" s="6">
        <v>3.9</v>
      </c>
    </row>
    <row r="66" spans="1:15" x14ac:dyDescent="0.25">
      <c r="A66" s="40"/>
      <c r="B66" s="42"/>
      <c r="C66" s="42"/>
      <c r="D66" s="42"/>
      <c r="E66" s="42"/>
      <c r="F66" s="42"/>
      <c r="G66" s="42"/>
      <c r="H66" s="42"/>
      <c r="I66" s="42"/>
      <c r="J66" s="42"/>
      <c r="K66" s="42"/>
      <c r="L66" s="42"/>
      <c r="M66" s="42"/>
      <c r="N66" s="42"/>
      <c r="O66" s="22"/>
    </row>
    <row r="67" spans="1:15" x14ac:dyDescent="0.25">
      <c r="A67" s="41">
        <v>2008</v>
      </c>
      <c r="B67" s="42"/>
      <c r="C67" s="42"/>
      <c r="D67" s="42"/>
      <c r="E67" s="42"/>
      <c r="F67" s="42"/>
      <c r="G67" s="42"/>
      <c r="H67" s="42"/>
      <c r="I67" s="42"/>
      <c r="J67" s="42"/>
      <c r="K67" s="42"/>
      <c r="L67" s="42"/>
      <c r="M67" s="42"/>
      <c r="N67" s="42"/>
      <c r="O67" s="22"/>
    </row>
    <row r="68" spans="1:15" ht="12.75" customHeight="1" x14ac:dyDescent="0.25">
      <c r="A68" s="41" t="s">
        <v>26</v>
      </c>
      <c r="B68" s="42">
        <v>100</v>
      </c>
      <c r="C68" s="42"/>
      <c r="D68" s="42">
        <v>100</v>
      </c>
      <c r="E68" s="42"/>
      <c r="F68" s="42">
        <v>100</v>
      </c>
      <c r="G68" s="42"/>
      <c r="H68" s="42">
        <v>100</v>
      </c>
      <c r="I68" s="42"/>
      <c r="J68" s="42">
        <v>100</v>
      </c>
      <c r="K68" s="42"/>
      <c r="L68" s="42">
        <v>100</v>
      </c>
      <c r="M68" s="42"/>
      <c r="N68" s="42">
        <v>100</v>
      </c>
      <c r="O68" s="42"/>
    </row>
    <row r="69" spans="1:15" x14ac:dyDescent="0.25">
      <c r="A69" s="40" t="s">
        <v>139</v>
      </c>
      <c r="B69" s="42">
        <v>6.3</v>
      </c>
      <c r="C69" s="6">
        <v>0.7</v>
      </c>
      <c r="D69" s="42">
        <v>14.2</v>
      </c>
      <c r="E69" s="6">
        <v>1</v>
      </c>
      <c r="F69" s="42">
        <v>14.7</v>
      </c>
      <c r="G69" s="6">
        <v>1.4</v>
      </c>
      <c r="H69" s="42">
        <v>13.3</v>
      </c>
      <c r="I69" s="6">
        <v>1.6</v>
      </c>
      <c r="J69" s="42">
        <v>7.3</v>
      </c>
      <c r="K69" s="6">
        <v>0.8</v>
      </c>
      <c r="L69" s="42">
        <v>5.9</v>
      </c>
      <c r="M69" s="6">
        <v>1.4</v>
      </c>
      <c r="N69" s="42">
        <v>4.5</v>
      </c>
      <c r="O69" s="6">
        <v>0.9</v>
      </c>
    </row>
    <row r="70" spans="1:15" x14ac:dyDescent="0.25">
      <c r="A70" s="40" t="s">
        <v>140</v>
      </c>
      <c r="B70" s="42">
        <v>15</v>
      </c>
      <c r="C70" s="6">
        <v>1</v>
      </c>
      <c r="D70" s="42">
        <v>23.1</v>
      </c>
      <c r="E70" s="6">
        <v>0.9</v>
      </c>
      <c r="F70" s="42">
        <v>24</v>
      </c>
      <c r="G70" s="6">
        <v>1.2</v>
      </c>
      <c r="H70" s="42">
        <v>21.4</v>
      </c>
      <c r="I70" s="6">
        <v>1.3</v>
      </c>
      <c r="J70" s="42">
        <v>17.3</v>
      </c>
      <c r="K70" s="6">
        <v>1.2</v>
      </c>
      <c r="L70" s="42">
        <v>14.9</v>
      </c>
      <c r="M70" s="6">
        <v>1.9</v>
      </c>
      <c r="N70" s="42">
        <v>9.3000000000000007</v>
      </c>
      <c r="O70" s="6">
        <v>1.6</v>
      </c>
    </row>
    <row r="71" spans="1:15" x14ac:dyDescent="0.25">
      <c r="A71" s="40" t="s">
        <v>141</v>
      </c>
      <c r="B71" s="42">
        <v>19.600000000000001</v>
      </c>
      <c r="C71" s="6">
        <v>1.3</v>
      </c>
      <c r="D71" s="42">
        <v>19.899999999999999</v>
      </c>
      <c r="E71" s="6">
        <v>1.2</v>
      </c>
      <c r="F71" s="42">
        <v>19.8</v>
      </c>
      <c r="G71" s="6">
        <v>1.4</v>
      </c>
      <c r="H71" s="42">
        <v>20.2</v>
      </c>
      <c r="I71" s="6">
        <v>2.1</v>
      </c>
      <c r="J71" s="42">
        <v>21.4</v>
      </c>
      <c r="K71" s="6">
        <v>1.6</v>
      </c>
      <c r="L71" s="42">
        <v>19.8</v>
      </c>
      <c r="M71" s="6">
        <v>2.4</v>
      </c>
      <c r="N71" s="42">
        <v>14.2</v>
      </c>
      <c r="O71" s="6">
        <v>2.9</v>
      </c>
    </row>
    <row r="72" spans="1:15" x14ac:dyDescent="0.25">
      <c r="A72" s="40" t="s">
        <v>39</v>
      </c>
      <c r="B72" s="42">
        <v>42</v>
      </c>
      <c r="C72" s="6">
        <v>1.7</v>
      </c>
      <c r="D72" s="42">
        <v>35.9</v>
      </c>
      <c r="E72" s="6">
        <v>1.4</v>
      </c>
      <c r="F72" s="42">
        <v>35.799999999999997</v>
      </c>
      <c r="G72" s="6">
        <v>1.9</v>
      </c>
      <c r="H72" s="42">
        <v>36.299999999999997</v>
      </c>
      <c r="I72" s="6">
        <v>2.2999999999999998</v>
      </c>
      <c r="J72" s="42">
        <v>44.8</v>
      </c>
      <c r="K72" s="6">
        <v>1.7</v>
      </c>
      <c r="L72" s="42">
        <v>41.2</v>
      </c>
      <c r="M72" s="6">
        <v>3.3</v>
      </c>
      <c r="N72" s="42">
        <v>35.9</v>
      </c>
      <c r="O72" s="6">
        <v>4.5999999999999996</v>
      </c>
    </row>
    <row r="73" spans="1:15" x14ac:dyDescent="0.25">
      <c r="A73" s="40" t="s">
        <v>142</v>
      </c>
      <c r="B73" s="42">
        <v>17.100000000000001</v>
      </c>
      <c r="C73" s="6">
        <v>2.5</v>
      </c>
      <c r="D73" s="42">
        <v>6.8</v>
      </c>
      <c r="E73" s="6">
        <v>0.8</v>
      </c>
      <c r="F73" s="42">
        <v>5.8</v>
      </c>
      <c r="G73" s="6">
        <v>0.6</v>
      </c>
      <c r="H73" s="42">
        <v>8.8000000000000007</v>
      </c>
      <c r="I73" s="6">
        <v>2</v>
      </c>
      <c r="J73" s="42">
        <v>9.1999999999999993</v>
      </c>
      <c r="K73" s="6">
        <v>1.4</v>
      </c>
      <c r="L73" s="42">
        <v>18.2</v>
      </c>
      <c r="M73" s="6">
        <v>4.3</v>
      </c>
      <c r="N73" s="42">
        <v>36.1</v>
      </c>
      <c r="O73" s="6">
        <v>7.1</v>
      </c>
    </row>
    <row r="74" spans="1:15" x14ac:dyDescent="0.25">
      <c r="A74" s="40"/>
      <c r="B74" s="42"/>
      <c r="C74" s="42"/>
      <c r="D74" s="42"/>
      <c r="E74" s="42"/>
      <c r="F74" s="42"/>
      <c r="G74" s="42"/>
      <c r="H74" s="42"/>
      <c r="I74" s="42"/>
      <c r="J74" s="42"/>
      <c r="K74" s="42"/>
      <c r="L74" s="42"/>
      <c r="M74" s="42"/>
      <c r="N74" s="42"/>
      <c r="O74" s="22"/>
    </row>
    <row r="75" spans="1:15" x14ac:dyDescent="0.25">
      <c r="A75" s="41">
        <v>2009</v>
      </c>
      <c r="B75" s="42"/>
      <c r="C75" s="42"/>
      <c r="D75" s="42"/>
      <c r="E75" s="42"/>
      <c r="F75" s="42"/>
      <c r="G75" s="42"/>
      <c r="H75" s="42"/>
      <c r="I75" s="42"/>
      <c r="J75" s="42"/>
      <c r="K75" s="42"/>
      <c r="L75" s="42"/>
      <c r="M75" s="42"/>
      <c r="N75" s="42"/>
      <c r="O75" s="22"/>
    </row>
    <row r="76" spans="1:15" ht="12.75" customHeight="1" x14ac:dyDescent="0.25">
      <c r="A76" s="41" t="s">
        <v>26</v>
      </c>
      <c r="B76" s="42">
        <v>100</v>
      </c>
      <c r="C76" s="42"/>
      <c r="D76" s="42">
        <v>100</v>
      </c>
      <c r="E76" s="42"/>
      <c r="F76" s="42">
        <v>100</v>
      </c>
      <c r="G76" s="42"/>
      <c r="H76" s="42">
        <v>100</v>
      </c>
      <c r="I76" s="42"/>
      <c r="J76" s="42">
        <v>100</v>
      </c>
      <c r="K76" s="42"/>
      <c r="L76" s="42">
        <v>100</v>
      </c>
      <c r="M76" s="42"/>
      <c r="N76" s="42">
        <v>100</v>
      </c>
      <c r="O76" s="42"/>
    </row>
    <row r="77" spans="1:15" x14ac:dyDescent="0.25">
      <c r="A77" s="40" t="s">
        <v>139</v>
      </c>
      <c r="B77" s="42">
        <v>10.6</v>
      </c>
      <c r="C77" s="6">
        <v>1.8</v>
      </c>
      <c r="D77" s="42">
        <v>16</v>
      </c>
      <c r="E77" s="6">
        <v>3</v>
      </c>
      <c r="F77" s="42">
        <v>13.3</v>
      </c>
      <c r="G77" s="6">
        <v>1.8</v>
      </c>
      <c r="H77" s="42" t="s">
        <v>27</v>
      </c>
      <c r="I77" s="42" t="s">
        <v>27</v>
      </c>
      <c r="J77" s="42">
        <v>6.4</v>
      </c>
      <c r="K77" s="6">
        <v>1</v>
      </c>
      <c r="L77" s="42">
        <v>14.5</v>
      </c>
      <c r="M77" s="6">
        <v>4</v>
      </c>
      <c r="N77" s="42">
        <v>12.7</v>
      </c>
      <c r="O77" s="6">
        <v>3</v>
      </c>
    </row>
    <row r="78" spans="1:15" x14ac:dyDescent="0.25">
      <c r="A78" s="40" t="s">
        <v>140</v>
      </c>
      <c r="B78" s="42">
        <v>15.8</v>
      </c>
      <c r="C78" s="6">
        <v>0.9</v>
      </c>
      <c r="D78" s="42">
        <v>23.2</v>
      </c>
      <c r="E78" s="6">
        <v>1.3</v>
      </c>
      <c r="F78" s="42">
        <v>24.6</v>
      </c>
      <c r="G78" s="6">
        <v>1.8</v>
      </c>
      <c r="H78" s="42">
        <v>20.3</v>
      </c>
      <c r="I78" s="6">
        <v>2.1</v>
      </c>
      <c r="J78" s="42">
        <v>18.8</v>
      </c>
      <c r="K78" s="6">
        <v>1.4</v>
      </c>
      <c r="L78" s="42">
        <v>14</v>
      </c>
      <c r="M78" s="6">
        <v>1.4</v>
      </c>
      <c r="N78" s="42">
        <v>11.8</v>
      </c>
      <c r="O78" s="6">
        <v>2.1</v>
      </c>
    </row>
    <row r="79" spans="1:15" x14ac:dyDescent="0.25">
      <c r="A79" s="40" t="s">
        <v>141</v>
      </c>
      <c r="B79" s="42">
        <v>18.7</v>
      </c>
      <c r="C79" s="6">
        <v>1.3</v>
      </c>
      <c r="D79" s="42">
        <v>21.6</v>
      </c>
      <c r="E79" s="6">
        <v>2.2999999999999998</v>
      </c>
      <c r="F79" s="42">
        <v>23</v>
      </c>
      <c r="G79" s="6">
        <v>2.8</v>
      </c>
      <c r="H79" s="42">
        <v>18.600000000000001</v>
      </c>
      <c r="I79" s="6">
        <v>3.3</v>
      </c>
      <c r="J79" s="42">
        <v>23</v>
      </c>
      <c r="K79" s="6">
        <v>2.1</v>
      </c>
      <c r="L79" s="42">
        <v>15.4</v>
      </c>
      <c r="M79" s="6">
        <v>1.9</v>
      </c>
      <c r="N79" s="42">
        <v>15</v>
      </c>
      <c r="O79" s="6">
        <v>3.1</v>
      </c>
    </row>
    <row r="80" spans="1:15" x14ac:dyDescent="0.25">
      <c r="A80" s="40" t="s">
        <v>39</v>
      </c>
      <c r="B80" s="42">
        <v>41.3</v>
      </c>
      <c r="C80" s="6">
        <v>1.5</v>
      </c>
      <c r="D80" s="42">
        <v>32.200000000000003</v>
      </c>
      <c r="E80" s="6">
        <v>1.7</v>
      </c>
      <c r="F80" s="42">
        <v>32.200000000000003</v>
      </c>
      <c r="G80" s="6">
        <v>1.8</v>
      </c>
      <c r="H80" s="42">
        <v>32.1</v>
      </c>
      <c r="I80" s="6">
        <v>4.0999999999999996</v>
      </c>
      <c r="J80" s="42">
        <v>44.2</v>
      </c>
      <c r="K80" s="6">
        <v>1.9</v>
      </c>
      <c r="L80" s="42">
        <v>40.200000000000003</v>
      </c>
      <c r="M80" s="6">
        <v>3</v>
      </c>
      <c r="N80" s="42">
        <v>36.1</v>
      </c>
      <c r="O80" s="6">
        <v>3.3</v>
      </c>
    </row>
    <row r="81" spans="1:15" x14ac:dyDescent="0.25">
      <c r="A81" s="40" t="s">
        <v>142</v>
      </c>
      <c r="B81" s="42">
        <v>13.6</v>
      </c>
      <c r="C81" s="6">
        <v>1.9</v>
      </c>
      <c r="D81" s="42">
        <v>7</v>
      </c>
      <c r="E81" s="6">
        <v>0.7</v>
      </c>
      <c r="F81" s="42">
        <v>6.9</v>
      </c>
      <c r="G81" s="6">
        <v>0.8</v>
      </c>
      <c r="H81" s="42">
        <v>7.1</v>
      </c>
      <c r="I81" s="6">
        <v>1.6</v>
      </c>
      <c r="J81" s="42">
        <v>7.7</v>
      </c>
      <c r="K81" s="6">
        <v>1.3</v>
      </c>
      <c r="L81" s="42">
        <v>15.9</v>
      </c>
      <c r="M81" s="6">
        <v>3.4</v>
      </c>
      <c r="N81" s="42">
        <v>24.4</v>
      </c>
      <c r="O81" s="6">
        <v>6.6</v>
      </c>
    </row>
    <row r="82" spans="1:15" x14ac:dyDescent="0.25">
      <c r="A82" s="40"/>
      <c r="B82" s="42"/>
      <c r="C82" s="6"/>
      <c r="D82" s="42"/>
      <c r="E82" s="6"/>
      <c r="F82" s="42"/>
      <c r="G82" s="6"/>
      <c r="H82" s="42"/>
      <c r="I82" s="6"/>
      <c r="J82" s="42"/>
      <c r="K82" s="6"/>
      <c r="L82" s="42"/>
      <c r="M82" s="6"/>
      <c r="N82" s="42"/>
      <c r="O82" s="6"/>
    </row>
    <row r="83" spans="1:15" x14ac:dyDescent="0.25">
      <c r="A83" s="41">
        <v>2010</v>
      </c>
      <c r="B83" s="42"/>
      <c r="C83" s="42"/>
      <c r="D83" s="42"/>
      <c r="E83" s="42"/>
      <c r="F83" s="42"/>
      <c r="G83" s="42"/>
      <c r="H83" s="42"/>
      <c r="I83" s="42"/>
      <c r="J83" s="42"/>
      <c r="K83" s="42"/>
      <c r="L83" s="42"/>
      <c r="M83" s="42"/>
      <c r="N83" s="42"/>
      <c r="O83" s="22"/>
    </row>
    <row r="84" spans="1:15" ht="12.75" customHeight="1" x14ac:dyDescent="0.25">
      <c r="A84" s="41" t="s">
        <v>26</v>
      </c>
      <c r="B84" s="42">
        <v>100</v>
      </c>
      <c r="C84" s="42"/>
      <c r="D84" s="42">
        <v>100</v>
      </c>
      <c r="E84" s="42"/>
      <c r="F84" s="42">
        <v>100</v>
      </c>
      <c r="G84" s="42"/>
      <c r="H84" s="42">
        <v>100</v>
      </c>
      <c r="I84" s="42"/>
      <c r="J84" s="42">
        <v>100</v>
      </c>
      <c r="K84" s="42"/>
      <c r="L84" s="42">
        <v>100</v>
      </c>
      <c r="M84" s="42"/>
      <c r="N84" s="42">
        <v>100</v>
      </c>
      <c r="O84" s="42"/>
    </row>
    <row r="85" spans="1:15" x14ac:dyDescent="0.25">
      <c r="A85" s="40" t="s">
        <v>139</v>
      </c>
      <c r="B85" s="42">
        <v>7.9</v>
      </c>
      <c r="C85" s="6">
        <v>1.1579999999999999</v>
      </c>
      <c r="D85" s="42">
        <v>12.17</v>
      </c>
      <c r="E85" s="6">
        <v>0.99399999999999999</v>
      </c>
      <c r="F85" s="42">
        <v>12.55</v>
      </c>
      <c r="G85" s="6">
        <v>1.3009999999999999</v>
      </c>
      <c r="H85" s="42">
        <v>11.43</v>
      </c>
      <c r="I85" s="42">
        <v>1.7110000000000001</v>
      </c>
      <c r="J85" s="42">
        <v>7.75</v>
      </c>
      <c r="K85" s="6">
        <v>1.772</v>
      </c>
      <c r="L85" s="42">
        <v>6.81</v>
      </c>
      <c r="M85" s="6">
        <v>0.93200000000000005</v>
      </c>
      <c r="N85" s="42">
        <v>10.77</v>
      </c>
      <c r="O85" s="6">
        <v>2.6930000000000001</v>
      </c>
    </row>
    <row r="86" spans="1:15" x14ac:dyDescent="0.25">
      <c r="A86" s="40" t="s">
        <v>140</v>
      </c>
      <c r="B86" s="42">
        <v>15.81</v>
      </c>
      <c r="C86" s="6">
        <v>1.042</v>
      </c>
      <c r="D86" s="42">
        <v>24.72</v>
      </c>
      <c r="E86" s="6">
        <v>1.2350000000000001</v>
      </c>
      <c r="F86" s="42">
        <v>24.35</v>
      </c>
      <c r="G86" s="6">
        <v>1.431</v>
      </c>
      <c r="H86" s="42">
        <v>25.43</v>
      </c>
      <c r="I86" s="6">
        <v>2.3340000000000001</v>
      </c>
      <c r="J86" s="42">
        <v>17.510000000000002</v>
      </c>
      <c r="K86" s="6">
        <v>1.4530000000000001</v>
      </c>
      <c r="L86" s="42">
        <v>14.61</v>
      </c>
      <c r="M86" s="6">
        <v>1.1890000000000001</v>
      </c>
      <c r="N86" s="42">
        <v>12.95</v>
      </c>
      <c r="O86" s="6">
        <v>2.536</v>
      </c>
    </row>
    <row r="87" spans="1:15" x14ac:dyDescent="0.25">
      <c r="A87" s="40" t="s">
        <v>141</v>
      </c>
      <c r="B87" s="42">
        <v>20.440000000000001</v>
      </c>
      <c r="C87" s="6">
        <v>1.335</v>
      </c>
      <c r="D87" s="42">
        <v>20.61</v>
      </c>
      <c r="E87" s="6">
        <v>1.385</v>
      </c>
      <c r="F87" s="42">
        <v>19.170000000000002</v>
      </c>
      <c r="G87" s="6">
        <v>1.6639999999999999</v>
      </c>
      <c r="H87" s="42">
        <v>23.4</v>
      </c>
      <c r="I87" s="6">
        <v>2.8580000000000001</v>
      </c>
      <c r="J87" s="42">
        <v>21.4</v>
      </c>
      <c r="K87" s="6">
        <v>1.6870000000000001</v>
      </c>
      <c r="L87" s="42">
        <v>22.24</v>
      </c>
      <c r="M87" s="6">
        <v>2.456</v>
      </c>
      <c r="N87" s="42">
        <v>13.4</v>
      </c>
      <c r="O87" s="6">
        <v>1.9350000000000001</v>
      </c>
    </row>
    <row r="88" spans="1:15" x14ac:dyDescent="0.25">
      <c r="A88" s="40" t="s">
        <v>39</v>
      </c>
      <c r="B88" s="42">
        <v>44.44</v>
      </c>
      <c r="C88" s="6">
        <v>1.145</v>
      </c>
      <c r="D88" s="42">
        <v>36.31</v>
      </c>
      <c r="E88" s="6">
        <v>1.3069999999999999</v>
      </c>
      <c r="F88" s="42">
        <v>37.549999999999997</v>
      </c>
      <c r="G88" s="6">
        <v>1.5189999999999999</v>
      </c>
      <c r="H88" s="42">
        <v>33.9</v>
      </c>
      <c r="I88" s="6">
        <v>2.3740000000000001</v>
      </c>
      <c r="J88" s="42">
        <v>46.34</v>
      </c>
      <c r="K88" s="6">
        <v>1.6639999999999999</v>
      </c>
      <c r="L88" s="42">
        <v>43.98</v>
      </c>
      <c r="M88" s="6">
        <v>1.7390000000000001</v>
      </c>
      <c r="N88" s="42">
        <v>39.340000000000003</v>
      </c>
      <c r="O88" s="6">
        <v>3.0379999999999998</v>
      </c>
    </row>
    <row r="89" spans="1:15" x14ac:dyDescent="0.25">
      <c r="A89" s="40" t="s">
        <v>142</v>
      </c>
      <c r="B89" s="42">
        <v>11.42</v>
      </c>
      <c r="C89" s="6">
        <v>1.0880000000000001</v>
      </c>
      <c r="D89" s="42">
        <v>6.19</v>
      </c>
      <c r="E89" s="6">
        <v>0.499</v>
      </c>
      <c r="F89" s="42">
        <v>6.37</v>
      </c>
      <c r="G89" s="6">
        <v>0.624</v>
      </c>
      <c r="H89" s="42">
        <v>5.84</v>
      </c>
      <c r="I89" s="6">
        <v>0.81399999999999995</v>
      </c>
      <c r="J89" s="42">
        <v>7.01</v>
      </c>
      <c r="K89" s="6">
        <v>0.83</v>
      </c>
      <c r="L89" s="42">
        <v>12.36</v>
      </c>
      <c r="M89" s="6">
        <v>1.9379999999999999</v>
      </c>
      <c r="N89" s="42">
        <v>23.54</v>
      </c>
      <c r="O89" s="6">
        <v>4.4690000000000003</v>
      </c>
    </row>
    <row r="90" spans="1:15" x14ac:dyDescent="0.25">
      <c r="A90" s="40"/>
      <c r="B90" s="42"/>
      <c r="C90" s="6"/>
      <c r="D90" s="42"/>
      <c r="E90" s="6"/>
      <c r="F90" s="42"/>
      <c r="G90" s="6"/>
      <c r="H90" s="42"/>
      <c r="I90" s="6"/>
      <c r="J90" s="42"/>
      <c r="K90" s="6"/>
      <c r="L90" s="42"/>
      <c r="M90" s="6"/>
      <c r="N90" s="42"/>
      <c r="O90" s="6"/>
    </row>
    <row r="91" spans="1:15" x14ac:dyDescent="0.25">
      <c r="A91" s="41">
        <v>2011</v>
      </c>
      <c r="B91" s="42"/>
      <c r="C91" s="42"/>
      <c r="D91" s="42"/>
      <c r="E91" s="42"/>
      <c r="F91" s="42"/>
      <c r="G91" s="42"/>
      <c r="H91" s="42"/>
      <c r="I91" s="42"/>
      <c r="J91" s="42"/>
      <c r="K91" s="42"/>
      <c r="L91" s="42"/>
      <c r="M91" s="42"/>
      <c r="N91" s="42"/>
      <c r="O91" s="22"/>
    </row>
    <row r="92" spans="1:15" ht="12.75" customHeight="1" x14ac:dyDescent="0.25">
      <c r="A92" s="41" t="s">
        <v>26</v>
      </c>
      <c r="B92" s="42">
        <v>100</v>
      </c>
      <c r="C92" s="42"/>
      <c r="D92" s="42">
        <v>100</v>
      </c>
      <c r="E92" s="42"/>
      <c r="F92" s="42">
        <v>100</v>
      </c>
      <c r="G92" s="42"/>
      <c r="H92" s="42">
        <v>100</v>
      </c>
      <c r="I92" s="42"/>
      <c r="J92" s="42">
        <v>100</v>
      </c>
      <c r="K92" s="42"/>
      <c r="L92" s="42">
        <v>100</v>
      </c>
      <c r="M92" s="42"/>
      <c r="N92" s="42">
        <v>100</v>
      </c>
      <c r="O92" s="42"/>
    </row>
    <row r="93" spans="1:15" x14ac:dyDescent="0.25">
      <c r="A93" s="40" t="s">
        <v>139</v>
      </c>
      <c r="B93" s="42">
        <v>7.79</v>
      </c>
      <c r="C93" s="6">
        <v>1.411</v>
      </c>
      <c r="D93" s="42">
        <v>16.57</v>
      </c>
      <c r="E93" s="6">
        <v>2.0379999999999998</v>
      </c>
      <c r="F93" s="42">
        <v>15.51</v>
      </c>
      <c r="G93" s="6">
        <v>2.1040000000000001</v>
      </c>
      <c r="H93" s="42">
        <v>19.05</v>
      </c>
      <c r="I93" s="42">
        <v>4.6369999999999996</v>
      </c>
      <c r="J93" s="42">
        <v>8.61</v>
      </c>
      <c r="K93" s="6">
        <v>2.4700000000000002</v>
      </c>
      <c r="L93" s="42">
        <v>7.44</v>
      </c>
      <c r="M93" s="6">
        <v>1.5629999999999999</v>
      </c>
      <c r="N93" s="42">
        <v>6.01</v>
      </c>
      <c r="O93" s="6">
        <v>1.669</v>
      </c>
    </row>
    <row r="94" spans="1:15" x14ac:dyDescent="0.25">
      <c r="A94" s="40" t="s">
        <v>140</v>
      </c>
      <c r="B94" s="42">
        <v>15.94</v>
      </c>
      <c r="C94" s="6">
        <v>1.0449999999999999</v>
      </c>
      <c r="D94" s="42">
        <v>24.09</v>
      </c>
      <c r="E94" s="6">
        <v>1.2549999999999999</v>
      </c>
      <c r="F94" s="42">
        <v>23.73</v>
      </c>
      <c r="G94" s="6">
        <v>1.42</v>
      </c>
      <c r="H94" s="42">
        <v>24.93</v>
      </c>
      <c r="I94" s="6">
        <v>2.5640000000000001</v>
      </c>
      <c r="J94" s="42">
        <v>17.96</v>
      </c>
      <c r="K94" s="6">
        <v>1.337</v>
      </c>
      <c r="L94" s="42">
        <v>14.83</v>
      </c>
      <c r="M94" s="6">
        <v>2.004</v>
      </c>
      <c r="N94" s="42">
        <v>11.98</v>
      </c>
      <c r="O94" s="6">
        <v>2.5910000000000002</v>
      </c>
    </row>
    <row r="95" spans="1:15" x14ac:dyDescent="0.25">
      <c r="A95" s="40" t="s">
        <v>141</v>
      </c>
      <c r="B95" s="42">
        <v>20.02</v>
      </c>
      <c r="C95" s="6">
        <v>1.6</v>
      </c>
      <c r="D95" s="42">
        <v>18.34</v>
      </c>
      <c r="E95" s="6">
        <v>1.1559999999999999</v>
      </c>
      <c r="F95" s="42">
        <v>18.45</v>
      </c>
      <c r="G95" s="6">
        <v>1.4650000000000001</v>
      </c>
      <c r="H95" s="42">
        <v>18.09</v>
      </c>
      <c r="I95" s="6">
        <v>2.097</v>
      </c>
      <c r="J95" s="42">
        <v>20.16</v>
      </c>
      <c r="K95" s="6">
        <v>1.875</v>
      </c>
      <c r="L95" s="42">
        <v>24.3</v>
      </c>
      <c r="M95" s="6">
        <v>2.661</v>
      </c>
      <c r="N95" s="42">
        <v>11.4</v>
      </c>
      <c r="O95" s="6">
        <v>3.165</v>
      </c>
    </row>
    <row r="96" spans="1:15" x14ac:dyDescent="0.25">
      <c r="A96" s="40" t="s">
        <v>39</v>
      </c>
      <c r="B96" s="42">
        <v>40.15</v>
      </c>
      <c r="C96" s="6">
        <v>1.6930000000000001</v>
      </c>
      <c r="D96" s="42">
        <v>34.619999999999997</v>
      </c>
      <c r="E96" s="6">
        <v>1.5569999999999999</v>
      </c>
      <c r="F96" s="42">
        <v>35.01</v>
      </c>
      <c r="G96" s="6">
        <v>1.77</v>
      </c>
      <c r="H96" s="42">
        <v>33.700000000000003</v>
      </c>
      <c r="I96" s="6">
        <v>2.3980000000000001</v>
      </c>
      <c r="J96" s="42">
        <v>42.4</v>
      </c>
      <c r="K96" s="6">
        <v>2.2490000000000001</v>
      </c>
      <c r="L96" s="42">
        <v>41.54</v>
      </c>
      <c r="M96" s="6">
        <v>2.2240000000000002</v>
      </c>
      <c r="N96" s="42">
        <v>30.69</v>
      </c>
      <c r="O96" s="6">
        <v>5.1529999999999996</v>
      </c>
    </row>
    <row r="97" spans="1:15" x14ac:dyDescent="0.25">
      <c r="A97" s="40" t="s">
        <v>142</v>
      </c>
      <c r="B97" s="42">
        <v>16.100000000000001</v>
      </c>
      <c r="C97" s="6">
        <v>2.5019999999999998</v>
      </c>
      <c r="D97" s="42">
        <v>6.38</v>
      </c>
      <c r="E97" s="6">
        <v>0.95699999999999996</v>
      </c>
      <c r="F97" s="42">
        <v>7.29</v>
      </c>
      <c r="G97" s="6">
        <v>1.3520000000000001</v>
      </c>
      <c r="H97" s="42">
        <v>4.22</v>
      </c>
      <c r="I97" s="6">
        <v>0.65200000000000002</v>
      </c>
      <c r="J97" s="42">
        <v>10.87</v>
      </c>
      <c r="K97" s="6">
        <v>1.722</v>
      </c>
      <c r="L97" s="42">
        <v>11.89</v>
      </c>
      <c r="M97" s="6">
        <v>1.9690000000000001</v>
      </c>
      <c r="N97" s="42">
        <v>39.92</v>
      </c>
      <c r="O97" s="6">
        <v>9.5050000000000008</v>
      </c>
    </row>
    <row r="98" spans="1:15" x14ac:dyDescent="0.25">
      <c r="A98" s="40"/>
      <c r="B98" s="42"/>
      <c r="C98" s="6"/>
      <c r="D98" s="42"/>
      <c r="E98" s="6"/>
      <c r="F98" s="42"/>
      <c r="G98" s="6"/>
      <c r="H98" s="42"/>
      <c r="I98" s="6"/>
      <c r="J98" s="42"/>
      <c r="K98" s="6"/>
      <c r="L98" s="42"/>
      <c r="M98" s="6"/>
      <c r="N98" s="42"/>
      <c r="O98" s="6"/>
    </row>
    <row r="99" spans="1:15" x14ac:dyDescent="0.25">
      <c r="A99" s="41">
        <v>2012</v>
      </c>
      <c r="B99" s="42"/>
      <c r="C99" s="42"/>
      <c r="D99" s="42"/>
      <c r="E99" s="42"/>
      <c r="F99" s="42"/>
      <c r="G99" s="42"/>
      <c r="H99" s="42"/>
      <c r="I99" s="42"/>
      <c r="J99" s="42"/>
      <c r="K99" s="42"/>
      <c r="L99" s="42"/>
      <c r="M99" s="42"/>
      <c r="N99" s="42"/>
      <c r="O99" s="22"/>
    </row>
    <row r="100" spans="1:15" ht="12.75" customHeight="1" x14ac:dyDescent="0.25">
      <c r="A100" s="41" t="s">
        <v>26</v>
      </c>
      <c r="B100" s="42">
        <v>100</v>
      </c>
      <c r="C100" s="42"/>
      <c r="D100" s="42">
        <v>100</v>
      </c>
      <c r="E100" s="42"/>
      <c r="F100" s="42">
        <v>100</v>
      </c>
      <c r="G100" s="42"/>
      <c r="H100" s="42">
        <v>100</v>
      </c>
      <c r="I100" s="42"/>
      <c r="J100" s="42">
        <v>100</v>
      </c>
      <c r="K100" s="42"/>
      <c r="L100" s="42">
        <v>100</v>
      </c>
      <c r="M100" s="42"/>
      <c r="N100" s="42">
        <v>100</v>
      </c>
      <c r="O100" s="42"/>
    </row>
    <row r="101" spans="1:15" x14ac:dyDescent="0.25">
      <c r="A101" s="40" t="s">
        <v>139</v>
      </c>
      <c r="B101" s="42">
        <v>9.2100000000000009</v>
      </c>
      <c r="C101" s="6">
        <v>1.516</v>
      </c>
      <c r="D101" s="42">
        <v>17.98</v>
      </c>
      <c r="E101" s="6">
        <v>3.585</v>
      </c>
      <c r="F101" s="42">
        <v>15.49</v>
      </c>
      <c r="G101" s="6">
        <v>1.843</v>
      </c>
      <c r="H101" s="42" t="s">
        <v>27</v>
      </c>
      <c r="I101" s="42" t="s">
        <v>27</v>
      </c>
      <c r="J101" s="42">
        <v>10.029999999999999</v>
      </c>
      <c r="K101" s="6">
        <v>2.3719999999999999</v>
      </c>
      <c r="L101" s="42">
        <v>8.2200000000000006</v>
      </c>
      <c r="M101" s="6">
        <v>2.2149999999999999</v>
      </c>
      <c r="N101" s="42" t="s">
        <v>27</v>
      </c>
      <c r="O101" s="6" t="s">
        <v>27</v>
      </c>
    </row>
    <row r="102" spans="1:15" x14ac:dyDescent="0.25">
      <c r="A102" s="40" t="s">
        <v>140</v>
      </c>
      <c r="B102" s="42">
        <v>15.64</v>
      </c>
      <c r="C102" s="6">
        <v>1.302</v>
      </c>
      <c r="D102" s="42">
        <v>23.69</v>
      </c>
      <c r="E102" s="6">
        <v>1.214</v>
      </c>
      <c r="F102" s="42">
        <v>24.29</v>
      </c>
      <c r="G102" s="6">
        <v>1.27</v>
      </c>
      <c r="H102" s="42">
        <v>22.39</v>
      </c>
      <c r="I102" s="6">
        <v>3.097</v>
      </c>
      <c r="J102" s="42">
        <v>19.73</v>
      </c>
      <c r="K102" s="6">
        <v>1.609</v>
      </c>
      <c r="L102" s="42">
        <v>13.53</v>
      </c>
      <c r="M102" s="6">
        <v>1.4590000000000001</v>
      </c>
      <c r="N102" s="42">
        <v>8.6199999999999992</v>
      </c>
      <c r="O102" s="6">
        <v>2.5630000000000002</v>
      </c>
    </row>
    <row r="103" spans="1:15" x14ac:dyDescent="0.25">
      <c r="A103" s="40" t="s">
        <v>141</v>
      </c>
      <c r="B103" s="42">
        <v>22.14</v>
      </c>
      <c r="C103" s="6">
        <v>1.8839999999999999</v>
      </c>
      <c r="D103" s="42">
        <v>17.28</v>
      </c>
      <c r="E103" s="6">
        <v>1.4850000000000001</v>
      </c>
      <c r="F103" s="42">
        <v>18.07</v>
      </c>
      <c r="G103" s="6">
        <v>1.4630000000000001</v>
      </c>
      <c r="H103" s="42">
        <v>15.56</v>
      </c>
      <c r="I103" s="6">
        <v>2.8180000000000001</v>
      </c>
      <c r="J103" s="42">
        <v>23.04</v>
      </c>
      <c r="K103" s="6">
        <v>1.9930000000000001</v>
      </c>
      <c r="L103" s="42">
        <v>26.66</v>
      </c>
      <c r="M103" s="6">
        <v>3.2160000000000002</v>
      </c>
      <c r="N103" s="42" t="s">
        <v>27</v>
      </c>
      <c r="O103" s="6" t="s">
        <v>27</v>
      </c>
    </row>
    <row r="104" spans="1:15" x14ac:dyDescent="0.25">
      <c r="A104" s="40" t="s">
        <v>39</v>
      </c>
      <c r="B104" s="42">
        <v>34.19</v>
      </c>
      <c r="C104" s="6">
        <v>2.073</v>
      </c>
      <c r="D104" s="42">
        <v>34.9</v>
      </c>
      <c r="E104" s="6">
        <v>2.129</v>
      </c>
      <c r="F104" s="42">
        <v>36.15</v>
      </c>
      <c r="G104" s="6">
        <v>2.1960000000000002</v>
      </c>
      <c r="H104" s="42">
        <v>32.14</v>
      </c>
      <c r="I104" s="6">
        <v>4.4690000000000003</v>
      </c>
      <c r="J104" s="42">
        <v>37.729999999999997</v>
      </c>
      <c r="K104" s="6">
        <v>1.86</v>
      </c>
      <c r="L104" s="42">
        <v>39.380000000000003</v>
      </c>
      <c r="M104" s="6">
        <v>2.5289999999999999</v>
      </c>
      <c r="N104" s="42">
        <v>18.36</v>
      </c>
      <c r="O104" s="6">
        <v>4.4950000000000001</v>
      </c>
    </row>
    <row r="105" spans="1:15" x14ac:dyDescent="0.25">
      <c r="A105" s="40" t="s">
        <v>142</v>
      </c>
      <c r="B105" s="42">
        <v>18.809999999999999</v>
      </c>
      <c r="C105" s="6">
        <v>3.968</v>
      </c>
      <c r="D105" s="42">
        <v>6.15</v>
      </c>
      <c r="E105" s="6">
        <v>0.56100000000000005</v>
      </c>
      <c r="F105" s="42">
        <v>6</v>
      </c>
      <c r="G105" s="6">
        <v>0.54100000000000004</v>
      </c>
      <c r="H105" s="42">
        <v>6.47</v>
      </c>
      <c r="I105" s="6">
        <v>1.337</v>
      </c>
      <c r="J105" s="42">
        <v>9.4700000000000006</v>
      </c>
      <c r="K105" s="6">
        <v>1.7569999999999999</v>
      </c>
      <c r="L105" s="42">
        <v>12.2</v>
      </c>
      <c r="M105" s="6">
        <v>2.5209999999999999</v>
      </c>
      <c r="N105" s="42">
        <v>50.76</v>
      </c>
      <c r="O105" s="6">
        <v>12.12</v>
      </c>
    </row>
    <row r="106" spans="1:15" x14ac:dyDescent="0.25">
      <c r="A106" s="40"/>
      <c r="B106" s="42"/>
      <c r="C106" s="6"/>
      <c r="D106" s="42"/>
      <c r="E106" s="6"/>
      <c r="F106" s="42"/>
      <c r="G106" s="6"/>
      <c r="H106" s="42"/>
      <c r="I106" s="6"/>
      <c r="J106" s="42"/>
      <c r="K106" s="6"/>
      <c r="L106" s="42"/>
      <c r="M106" s="6"/>
      <c r="N106" s="42"/>
      <c r="O106" s="6"/>
    </row>
    <row r="107" spans="1:15" x14ac:dyDescent="0.25">
      <c r="A107" s="41">
        <v>2013</v>
      </c>
      <c r="B107" s="42"/>
      <c r="C107" s="42"/>
      <c r="D107" s="42"/>
      <c r="E107" s="42"/>
      <c r="F107" s="42"/>
      <c r="G107" s="42"/>
      <c r="H107" s="42"/>
      <c r="I107" s="42"/>
      <c r="J107" s="42"/>
      <c r="K107" s="42"/>
      <c r="L107" s="42"/>
      <c r="M107" s="42"/>
      <c r="N107" s="42"/>
      <c r="O107" s="22"/>
    </row>
    <row r="108" spans="1:15" ht="12.75" customHeight="1" x14ac:dyDescent="0.25">
      <c r="A108" s="41" t="s">
        <v>26</v>
      </c>
      <c r="B108" s="42">
        <v>100</v>
      </c>
      <c r="C108" s="42"/>
      <c r="D108" s="42">
        <v>100</v>
      </c>
      <c r="E108" s="42"/>
      <c r="F108" s="42">
        <v>100</v>
      </c>
      <c r="G108" s="42"/>
      <c r="H108" s="42">
        <v>100</v>
      </c>
      <c r="I108" s="42"/>
      <c r="J108" s="42">
        <v>100</v>
      </c>
      <c r="K108" s="42"/>
      <c r="L108" s="42">
        <v>100</v>
      </c>
      <c r="M108" s="42"/>
      <c r="N108" s="42">
        <v>100</v>
      </c>
      <c r="O108" s="42"/>
    </row>
    <row r="109" spans="1:15" x14ac:dyDescent="0.25">
      <c r="A109" s="40" t="s">
        <v>139</v>
      </c>
      <c r="B109" s="42">
        <v>7.7</v>
      </c>
      <c r="C109" s="6">
        <v>1.1359999999999999</v>
      </c>
      <c r="D109" s="42">
        <v>15.95</v>
      </c>
      <c r="E109" s="6">
        <v>2.6909999999999998</v>
      </c>
      <c r="F109" s="42">
        <v>18.37</v>
      </c>
      <c r="G109" s="6">
        <v>3.7490000000000001</v>
      </c>
      <c r="H109" s="42">
        <v>10.9</v>
      </c>
      <c r="I109" s="42">
        <v>1.855</v>
      </c>
      <c r="J109" s="42">
        <v>7.35</v>
      </c>
      <c r="K109" s="6">
        <v>1.5329999999999999</v>
      </c>
      <c r="L109" s="42">
        <v>9.6</v>
      </c>
      <c r="M109" s="6">
        <v>2.327</v>
      </c>
      <c r="N109" s="42">
        <v>5.6</v>
      </c>
      <c r="O109" s="6">
        <v>1.506</v>
      </c>
    </row>
    <row r="110" spans="1:15" x14ac:dyDescent="0.25">
      <c r="A110" s="40" t="s">
        <v>140</v>
      </c>
      <c r="B110" s="42">
        <v>19.190000000000001</v>
      </c>
      <c r="C110" s="6">
        <v>1.3149999999999999</v>
      </c>
      <c r="D110" s="42">
        <v>27.18</v>
      </c>
      <c r="E110" s="6">
        <v>1.347</v>
      </c>
      <c r="F110" s="42">
        <v>25.48</v>
      </c>
      <c r="G110" s="6">
        <v>1.5549999999999999</v>
      </c>
      <c r="H110" s="42">
        <v>30.75</v>
      </c>
      <c r="I110" s="6">
        <v>2.2799999999999998</v>
      </c>
      <c r="J110" s="42">
        <v>22.11</v>
      </c>
      <c r="K110" s="6">
        <v>1.929</v>
      </c>
      <c r="L110" s="42">
        <v>16.920000000000002</v>
      </c>
      <c r="M110" s="6">
        <v>1.91</v>
      </c>
      <c r="N110" s="42">
        <v>14.5</v>
      </c>
      <c r="O110" s="6">
        <v>3.0670000000000002</v>
      </c>
    </row>
    <row r="111" spans="1:15" x14ac:dyDescent="0.25">
      <c r="A111" s="40" t="s">
        <v>141</v>
      </c>
      <c r="B111" s="42">
        <v>21.04</v>
      </c>
      <c r="C111" s="6">
        <v>1.343</v>
      </c>
      <c r="D111" s="42">
        <v>18.45</v>
      </c>
      <c r="E111" s="6">
        <v>1.214</v>
      </c>
      <c r="F111" s="42">
        <v>17.72</v>
      </c>
      <c r="G111" s="6">
        <v>1.5049999999999999</v>
      </c>
      <c r="H111" s="42">
        <v>19.98</v>
      </c>
      <c r="I111" s="6">
        <v>2.0870000000000002</v>
      </c>
      <c r="J111" s="42">
        <v>23.22</v>
      </c>
      <c r="K111" s="6">
        <v>1.8859999999999999</v>
      </c>
      <c r="L111" s="42">
        <v>23.63</v>
      </c>
      <c r="M111" s="6">
        <v>2.363</v>
      </c>
      <c r="N111" s="42">
        <v>10.46</v>
      </c>
      <c r="O111" s="6">
        <v>1.716</v>
      </c>
    </row>
    <row r="112" spans="1:15" x14ac:dyDescent="0.25">
      <c r="A112" s="40" t="s">
        <v>39</v>
      </c>
      <c r="B112" s="42">
        <v>33.26</v>
      </c>
      <c r="C112" s="6">
        <v>1.639</v>
      </c>
      <c r="D112" s="42">
        <v>30.47</v>
      </c>
      <c r="E112" s="6">
        <v>1.524</v>
      </c>
      <c r="F112" s="42">
        <v>29.89</v>
      </c>
      <c r="G112" s="6">
        <v>1.9610000000000001</v>
      </c>
      <c r="H112" s="42">
        <v>31.67</v>
      </c>
      <c r="I112" s="6">
        <v>2.4039999999999999</v>
      </c>
      <c r="J112" s="42">
        <v>35.67</v>
      </c>
      <c r="K112" s="6">
        <v>1.8779999999999999</v>
      </c>
      <c r="L112" s="42">
        <v>35.51</v>
      </c>
      <c r="M112" s="6">
        <v>2.4689999999999999</v>
      </c>
      <c r="N112" s="42">
        <v>22.55</v>
      </c>
      <c r="O112" s="6">
        <v>3.915</v>
      </c>
    </row>
    <row r="113" spans="1:15" x14ac:dyDescent="0.25">
      <c r="A113" s="40" t="s">
        <v>142</v>
      </c>
      <c r="B113" s="42">
        <v>18.8</v>
      </c>
      <c r="C113" s="6">
        <v>2.6</v>
      </c>
      <c r="D113" s="42">
        <v>7.9</v>
      </c>
      <c r="E113" s="6">
        <v>0.8</v>
      </c>
      <c r="F113" s="42">
        <v>8.5</v>
      </c>
      <c r="G113" s="6">
        <v>1</v>
      </c>
      <c r="H113" s="42">
        <v>6.7</v>
      </c>
      <c r="I113" s="6">
        <v>0.9</v>
      </c>
      <c r="J113" s="42">
        <v>11.7</v>
      </c>
      <c r="K113" s="6">
        <v>2.6</v>
      </c>
      <c r="L113" s="42">
        <v>14.3</v>
      </c>
      <c r="M113" s="6">
        <v>3</v>
      </c>
      <c r="N113" s="42">
        <v>46.9</v>
      </c>
      <c r="O113" s="6">
        <v>6.6</v>
      </c>
    </row>
    <row r="114" spans="1:15" x14ac:dyDescent="0.25">
      <c r="A114" s="40"/>
      <c r="B114" s="42"/>
      <c r="C114" s="6"/>
      <c r="D114" s="42"/>
      <c r="E114" s="6"/>
      <c r="F114" s="42"/>
      <c r="G114" s="6"/>
      <c r="H114" s="42"/>
      <c r="I114" s="6"/>
      <c r="J114" s="42"/>
      <c r="K114" s="6"/>
      <c r="L114" s="42"/>
      <c r="M114" s="6"/>
      <c r="N114" s="42"/>
      <c r="O114" s="6"/>
    </row>
    <row r="115" spans="1:15" x14ac:dyDescent="0.25">
      <c r="A115" s="41">
        <v>2014</v>
      </c>
      <c r="B115" s="42"/>
      <c r="C115" s="42"/>
      <c r="D115" s="42"/>
      <c r="E115" s="42"/>
      <c r="F115" s="42"/>
      <c r="G115" s="42"/>
      <c r="H115" s="42"/>
      <c r="I115" s="42"/>
      <c r="J115" s="42"/>
      <c r="K115" s="42"/>
      <c r="L115" s="42"/>
      <c r="M115" s="42"/>
      <c r="N115" s="42"/>
      <c r="O115" s="22"/>
    </row>
    <row r="116" spans="1:15" ht="12.75" customHeight="1" x14ac:dyDescent="0.25">
      <c r="A116" s="41" t="s">
        <v>26</v>
      </c>
      <c r="B116" s="42">
        <v>100</v>
      </c>
      <c r="C116" s="42"/>
      <c r="D116" s="42">
        <v>100</v>
      </c>
      <c r="E116" s="42"/>
      <c r="F116" s="42">
        <v>100</v>
      </c>
      <c r="G116" s="42"/>
      <c r="H116" s="42">
        <v>100</v>
      </c>
      <c r="I116" s="42"/>
      <c r="J116" s="42">
        <v>100</v>
      </c>
      <c r="K116" s="42"/>
      <c r="L116" s="42">
        <v>100</v>
      </c>
      <c r="M116" s="42"/>
      <c r="N116" s="42">
        <v>100</v>
      </c>
      <c r="O116" s="42"/>
    </row>
    <row r="117" spans="1:15" x14ac:dyDescent="0.25">
      <c r="A117" s="40" t="s">
        <v>139</v>
      </c>
      <c r="B117" s="42">
        <v>8.8000000000000007</v>
      </c>
      <c r="C117" s="6">
        <v>0.9</v>
      </c>
      <c r="D117" s="42">
        <v>15</v>
      </c>
      <c r="E117" s="6">
        <v>1.5</v>
      </c>
      <c r="F117" s="42">
        <v>14.9</v>
      </c>
      <c r="G117" s="6">
        <v>1.8</v>
      </c>
      <c r="H117" s="42">
        <v>15.1</v>
      </c>
      <c r="I117" s="42">
        <v>2.7</v>
      </c>
      <c r="J117" s="42">
        <v>8.5</v>
      </c>
      <c r="K117" s="6">
        <v>1.2</v>
      </c>
      <c r="L117" s="42">
        <v>9.6</v>
      </c>
      <c r="M117" s="6">
        <v>1.9</v>
      </c>
      <c r="N117" s="42">
        <v>8.1</v>
      </c>
      <c r="O117" s="6">
        <v>2.1</v>
      </c>
    </row>
    <row r="118" spans="1:15" x14ac:dyDescent="0.25">
      <c r="A118" s="40" t="s">
        <v>140</v>
      </c>
      <c r="B118" s="42">
        <v>20.7</v>
      </c>
      <c r="C118" s="6">
        <v>1.5</v>
      </c>
      <c r="D118" s="42">
        <v>28.4</v>
      </c>
      <c r="E118" s="6">
        <v>1.3</v>
      </c>
      <c r="F118" s="42">
        <v>28</v>
      </c>
      <c r="G118" s="6">
        <v>1.4</v>
      </c>
      <c r="H118" s="42">
        <v>29.3</v>
      </c>
      <c r="I118" s="6">
        <v>2.5</v>
      </c>
      <c r="J118" s="42">
        <v>24.7</v>
      </c>
      <c r="K118" s="6">
        <v>2.2000000000000002</v>
      </c>
      <c r="L118" s="42">
        <v>17.899999999999999</v>
      </c>
      <c r="M118" s="6">
        <v>1.9</v>
      </c>
      <c r="N118" s="42">
        <v>14.7</v>
      </c>
      <c r="O118" s="6">
        <v>3</v>
      </c>
    </row>
    <row r="119" spans="1:15" x14ac:dyDescent="0.25">
      <c r="A119" s="40" t="s">
        <v>141</v>
      </c>
      <c r="B119" s="42">
        <v>21.1</v>
      </c>
      <c r="C119" s="6">
        <v>1.3</v>
      </c>
      <c r="D119" s="42">
        <v>16.899999999999999</v>
      </c>
      <c r="E119" s="6">
        <v>1.2</v>
      </c>
      <c r="F119" s="42">
        <v>17.899999999999999</v>
      </c>
      <c r="G119" s="6">
        <v>1.7</v>
      </c>
      <c r="H119" s="42">
        <v>14.9</v>
      </c>
      <c r="I119" s="6">
        <v>1.5</v>
      </c>
      <c r="J119" s="42">
        <v>22.3</v>
      </c>
      <c r="K119" s="6">
        <v>1.6</v>
      </c>
      <c r="L119" s="42">
        <v>22.5</v>
      </c>
      <c r="M119" s="6">
        <v>2.2999999999999998</v>
      </c>
      <c r="N119" s="42">
        <v>15.2</v>
      </c>
      <c r="O119" s="6">
        <v>3.4</v>
      </c>
    </row>
    <row r="120" spans="1:15" x14ac:dyDescent="0.25">
      <c r="A120" s="40" t="s">
        <v>39</v>
      </c>
      <c r="B120" s="42">
        <v>32.1</v>
      </c>
      <c r="C120" s="6">
        <v>1.3</v>
      </c>
      <c r="D120" s="42">
        <v>31</v>
      </c>
      <c r="E120" s="6">
        <v>1.7</v>
      </c>
      <c r="F120" s="42">
        <v>30.7</v>
      </c>
      <c r="G120" s="6">
        <v>1.8</v>
      </c>
      <c r="H120" s="42">
        <v>31.7</v>
      </c>
      <c r="I120" s="6">
        <v>3.5</v>
      </c>
      <c r="J120" s="42">
        <v>34</v>
      </c>
      <c r="K120" s="6">
        <v>1.8</v>
      </c>
      <c r="L120" s="42">
        <v>33.9</v>
      </c>
      <c r="M120" s="6">
        <v>2.1</v>
      </c>
      <c r="N120" s="42">
        <v>24.2</v>
      </c>
      <c r="O120" s="6">
        <v>3.6</v>
      </c>
    </row>
    <row r="121" spans="1:15" x14ac:dyDescent="0.25">
      <c r="A121" s="40" t="s">
        <v>142</v>
      </c>
      <c r="B121" s="42">
        <v>17.3</v>
      </c>
      <c r="C121" s="6">
        <v>1.9</v>
      </c>
      <c r="D121" s="42">
        <v>8.6999999999999993</v>
      </c>
      <c r="E121" s="6">
        <v>1</v>
      </c>
      <c r="F121" s="42">
        <v>8.5</v>
      </c>
      <c r="G121" s="6">
        <v>1.2</v>
      </c>
      <c r="H121" s="42">
        <v>9.1</v>
      </c>
      <c r="I121" s="6">
        <v>2</v>
      </c>
      <c r="J121" s="42">
        <v>10.4</v>
      </c>
      <c r="K121" s="6">
        <v>1.1000000000000001</v>
      </c>
      <c r="L121" s="42">
        <v>16.2</v>
      </c>
      <c r="M121" s="6">
        <v>2.5</v>
      </c>
      <c r="N121" s="42">
        <v>37.700000000000003</v>
      </c>
      <c r="O121" s="6">
        <v>7.2</v>
      </c>
    </row>
    <row r="122" spans="1:15" x14ac:dyDescent="0.25">
      <c r="A122" s="40"/>
      <c r="B122" s="42"/>
      <c r="C122" s="6"/>
      <c r="D122" s="42"/>
      <c r="E122" s="6"/>
      <c r="F122" s="42"/>
      <c r="G122" s="6"/>
      <c r="H122" s="42"/>
      <c r="I122" s="6"/>
      <c r="J122" s="42"/>
      <c r="K122" s="6"/>
      <c r="L122" s="42"/>
      <c r="M122" s="6"/>
      <c r="N122" s="42"/>
      <c r="O122" s="6"/>
    </row>
    <row r="123" spans="1:15" x14ac:dyDescent="0.25">
      <c r="A123" s="41">
        <v>2015</v>
      </c>
      <c r="B123" s="42"/>
      <c r="C123" s="6"/>
      <c r="D123" s="42"/>
      <c r="E123" s="6"/>
      <c r="F123" s="42"/>
      <c r="G123" s="6"/>
      <c r="H123" s="42"/>
      <c r="I123" s="6"/>
      <c r="J123" s="42"/>
      <c r="K123" s="6"/>
      <c r="L123" s="42"/>
      <c r="M123" s="6"/>
      <c r="N123" s="42"/>
      <c r="O123" s="6"/>
    </row>
    <row r="124" spans="1:15" ht="12.75" customHeight="1" x14ac:dyDescent="0.25">
      <c r="A124" s="41" t="s">
        <v>26</v>
      </c>
      <c r="B124" s="42">
        <v>100</v>
      </c>
      <c r="C124" s="42"/>
      <c r="D124" s="42">
        <v>100</v>
      </c>
      <c r="E124" s="42"/>
      <c r="F124" s="42">
        <v>100</v>
      </c>
      <c r="G124" s="42"/>
      <c r="H124" s="42">
        <v>100</v>
      </c>
      <c r="I124" s="42"/>
      <c r="J124" s="42">
        <v>100</v>
      </c>
      <c r="K124" s="42"/>
      <c r="L124" s="42">
        <v>100</v>
      </c>
      <c r="M124" s="42"/>
      <c r="N124" s="42">
        <v>100</v>
      </c>
      <c r="O124" s="42"/>
    </row>
    <row r="125" spans="1:15" x14ac:dyDescent="0.25">
      <c r="A125" s="40" t="s">
        <v>139</v>
      </c>
      <c r="B125" s="42">
        <v>7.6</v>
      </c>
      <c r="C125" s="6">
        <v>0.7</v>
      </c>
      <c r="D125" s="42">
        <v>12.7</v>
      </c>
      <c r="E125" s="6">
        <v>1.2</v>
      </c>
      <c r="F125" s="42">
        <v>12.3</v>
      </c>
      <c r="G125" s="6">
        <v>1.3</v>
      </c>
      <c r="H125" s="42">
        <v>13.4</v>
      </c>
      <c r="I125" s="6">
        <v>2.6</v>
      </c>
      <c r="J125" s="42">
        <v>8.3000000000000007</v>
      </c>
      <c r="K125" s="6">
        <v>0.9</v>
      </c>
      <c r="L125" s="42">
        <v>7.6</v>
      </c>
      <c r="M125" s="6">
        <v>1.5</v>
      </c>
      <c r="N125" s="42">
        <v>5.4</v>
      </c>
      <c r="O125" s="6">
        <v>1.2</v>
      </c>
    </row>
    <row r="126" spans="1:15" x14ac:dyDescent="0.25">
      <c r="A126" s="40" t="s">
        <v>140</v>
      </c>
      <c r="B126" s="42">
        <v>20</v>
      </c>
      <c r="C126" s="6">
        <v>1</v>
      </c>
      <c r="D126" s="42">
        <v>29.3</v>
      </c>
      <c r="E126" s="6">
        <v>1.4</v>
      </c>
      <c r="F126" s="42">
        <v>30.1</v>
      </c>
      <c r="G126" s="6">
        <v>1.7</v>
      </c>
      <c r="H126" s="42">
        <v>27.6</v>
      </c>
      <c r="I126" s="6">
        <v>2.1</v>
      </c>
      <c r="J126" s="42">
        <v>26.2</v>
      </c>
      <c r="K126" s="6">
        <v>1.5</v>
      </c>
      <c r="L126" s="42">
        <v>15.8</v>
      </c>
      <c r="M126" s="6">
        <v>1.6</v>
      </c>
      <c r="N126" s="42">
        <v>9.5</v>
      </c>
      <c r="O126" s="6">
        <v>1.8</v>
      </c>
    </row>
    <row r="127" spans="1:15" x14ac:dyDescent="0.25">
      <c r="A127" s="40" t="s">
        <v>141</v>
      </c>
      <c r="B127" s="42">
        <v>22</v>
      </c>
      <c r="C127" s="6">
        <v>1.5</v>
      </c>
      <c r="D127" s="42">
        <v>18.5</v>
      </c>
      <c r="E127" s="6">
        <v>1.2</v>
      </c>
      <c r="F127" s="42">
        <v>17.5</v>
      </c>
      <c r="G127" s="6">
        <v>1.4</v>
      </c>
      <c r="H127" s="42">
        <v>20.5</v>
      </c>
      <c r="I127" s="6">
        <v>2.5</v>
      </c>
      <c r="J127" s="42">
        <v>23.4</v>
      </c>
      <c r="K127" s="6">
        <v>1.6</v>
      </c>
      <c r="L127" s="42">
        <v>22.8</v>
      </c>
      <c r="M127" s="6">
        <v>3</v>
      </c>
      <c r="N127" s="42">
        <v>16</v>
      </c>
      <c r="O127" s="6">
        <v>3.6</v>
      </c>
    </row>
    <row r="128" spans="1:15" ht="12.75" customHeight="1" x14ac:dyDescent="0.25">
      <c r="A128" s="40" t="s">
        <v>39</v>
      </c>
      <c r="B128" s="42">
        <v>30</v>
      </c>
      <c r="C128" s="6">
        <v>1.5</v>
      </c>
      <c r="D128" s="42">
        <v>31.5</v>
      </c>
      <c r="E128" s="6">
        <v>2</v>
      </c>
      <c r="F128" s="42">
        <v>32.200000000000003</v>
      </c>
      <c r="G128" s="6">
        <v>2.5</v>
      </c>
      <c r="H128" s="42">
        <v>30.3</v>
      </c>
      <c r="I128" s="6">
        <v>2.5</v>
      </c>
      <c r="J128" s="42">
        <v>33</v>
      </c>
      <c r="K128" s="6">
        <v>1.5</v>
      </c>
      <c r="L128" s="42">
        <v>30</v>
      </c>
      <c r="M128" s="6">
        <v>3</v>
      </c>
      <c r="N128" s="42">
        <v>20.3</v>
      </c>
      <c r="O128" s="6">
        <v>3.2</v>
      </c>
    </row>
    <row r="129" spans="1:15" ht="13.5" customHeight="1" x14ac:dyDescent="0.25">
      <c r="A129" s="40" t="s">
        <v>142</v>
      </c>
      <c r="B129" s="42">
        <v>20.399999999999999</v>
      </c>
      <c r="C129" s="6">
        <v>2.2999999999999998</v>
      </c>
      <c r="D129" s="42">
        <v>8</v>
      </c>
      <c r="E129" s="6">
        <v>0.6</v>
      </c>
      <c r="F129" s="42">
        <v>8</v>
      </c>
      <c r="G129" s="6">
        <v>0.8</v>
      </c>
      <c r="H129" s="42">
        <v>8.1999999999999993</v>
      </c>
      <c r="I129" s="6">
        <v>1.4</v>
      </c>
      <c r="J129" s="42">
        <v>9.1</v>
      </c>
      <c r="K129" s="6">
        <v>0.8</v>
      </c>
      <c r="L129" s="42">
        <v>23.8</v>
      </c>
      <c r="M129" s="6">
        <v>4.8</v>
      </c>
      <c r="N129" s="42">
        <v>48.8</v>
      </c>
      <c r="O129" s="6">
        <v>7.1</v>
      </c>
    </row>
    <row r="130" spans="1:15" ht="13.5" customHeight="1" x14ac:dyDescent="0.25">
      <c r="A130" s="40"/>
      <c r="B130" s="42"/>
      <c r="C130" s="6"/>
      <c r="D130" s="42"/>
      <c r="E130" s="6"/>
      <c r="F130" s="42"/>
      <c r="G130" s="6"/>
      <c r="H130" s="42"/>
      <c r="I130" s="6"/>
      <c r="J130" s="42"/>
      <c r="K130" s="6"/>
      <c r="L130" s="42"/>
      <c r="M130" s="6"/>
      <c r="N130" s="42"/>
      <c r="O130" s="6"/>
    </row>
    <row r="131" spans="1:15" ht="14.25" customHeight="1" x14ac:dyDescent="0.25">
      <c r="A131" s="41">
        <v>2016</v>
      </c>
      <c r="B131" s="42"/>
      <c r="C131" s="6"/>
      <c r="D131" s="42"/>
      <c r="E131" s="6"/>
      <c r="F131" s="42"/>
      <c r="G131" s="6"/>
      <c r="H131" s="42"/>
      <c r="I131" s="6"/>
      <c r="J131" s="42"/>
      <c r="K131" s="6"/>
      <c r="L131" s="42"/>
      <c r="M131" s="6"/>
      <c r="N131" s="42"/>
      <c r="O131" s="6"/>
    </row>
    <row r="132" spans="1:15" ht="12.75" customHeight="1" x14ac:dyDescent="0.25">
      <c r="A132" s="41" t="s">
        <v>26</v>
      </c>
      <c r="B132" s="42">
        <v>100</v>
      </c>
      <c r="C132" s="42"/>
      <c r="D132" s="42">
        <v>100</v>
      </c>
      <c r="E132" s="42"/>
      <c r="F132" s="42">
        <v>100</v>
      </c>
      <c r="G132" s="42"/>
      <c r="H132" s="42">
        <v>100</v>
      </c>
      <c r="I132" s="42"/>
      <c r="J132" s="42">
        <v>100</v>
      </c>
      <c r="K132" s="42"/>
      <c r="L132" s="42">
        <v>100</v>
      </c>
      <c r="M132" s="42"/>
      <c r="N132" s="42">
        <v>100</v>
      </c>
      <c r="O132" s="42"/>
    </row>
    <row r="133" spans="1:15" x14ac:dyDescent="0.25">
      <c r="A133" s="40" t="s">
        <v>139</v>
      </c>
      <c r="B133" s="42">
        <v>8.6999999999999993</v>
      </c>
      <c r="C133" s="6">
        <v>1.7</v>
      </c>
      <c r="D133" s="42">
        <v>13.7</v>
      </c>
      <c r="E133" s="6">
        <v>1.1000000000000001</v>
      </c>
      <c r="F133" s="42">
        <v>13.1</v>
      </c>
      <c r="G133" s="6">
        <v>1.2</v>
      </c>
      <c r="H133" s="42">
        <v>14.9</v>
      </c>
      <c r="I133" s="6">
        <v>2</v>
      </c>
      <c r="J133" s="42">
        <v>9.6</v>
      </c>
      <c r="K133" s="6">
        <v>2.8</v>
      </c>
      <c r="L133" s="42">
        <v>8.3000000000000007</v>
      </c>
      <c r="M133" s="6">
        <v>2.5</v>
      </c>
      <c r="N133" s="42">
        <v>6</v>
      </c>
      <c r="O133" s="6">
        <v>1.8</v>
      </c>
    </row>
    <row r="134" spans="1:15" ht="12.75" customHeight="1" x14ac:dyDescent="0.25">
      <c r="A134" s="40" t="s">
        <v>140</v>
      </c>
      <c r="B134" s="42">
        <v>20.7</v>
      </c>
      <c r="C134" s="6">
        <v>1.3</v>
      </c>
      <c r="D134" s="42">
        <v>32.5</v>
      </c>
      <c r="E134" s="6">
        <v>1.2</v>
      </c>
      <c r="F134" s="42">
        <v>32.9</v>
      </c>
      <c r="G134" s="6">
        <v>1.4</v>
      </c>
      <c r="H134" s="42">
        <v>31.8</v>
      </c>
      <c r="I134" s="6">
        <v>2.2000000000000002</v>
      </c>
      <c r="J134" s="42">
        <v>24</v>
      </c>
      <c r="K134" s="6">
        <v>1.7</v>
      </c>
      <c r="L134" s="42">
        <v>18.100000000000001</v>
      </c>
      <c r="M134" s="6">
        <v>1.8</v>
      </c>
      <c r="N134" s="42">
        <v>13.7</v>
      </c>
      <c r="O134" s="6">
        <v>3.6</v>
      </c>
    </row>
    <row r="135" spans="1:15" x14ac:dyDescent="0.25">
      <c r="A135" s="40" t="s">
        <v>141</v>
      </c>
      <c r="B135" s="42">
        <v>22.5</v>
      </c>
      <c r="C135" s="6">
        <v>1.7</v>
      </c>
      <c r="D135" s="42">
        <v>20</v>
      </c>
      <c r="E135" s="6">
        <v>1.7</v>
      </c>
      <c r="F135" s="42">
        <v>19.3</v>
      </c>
      <c r="G135" s="6">
        <v>1.9</v>
      </c>
      <c r="H135" s="42">
        <v>21.4</v>
      </c>
      <c r="I135" s="6">
        <v>2.7</v>
      </c>
      <c r="J135" s="42">
        <v>23.2</v>
      </c>
      <c r="K135" s="6">
        <v>2</v>
      </c>
      <c r="L135" s="42">
        <v>23.9</v>
      </c>
      <c r="M135" s="6">
        <v>3</v>
      </c>
      <c r="N135" s="42">
        <v>16.5</v>
      </c>
      <c r="O135" s="6">
        <v>3.2</v>
      </c>
    </row>
    <row r="136" spans="1:15" x14ac:dyDescent="0.25">
      <c r="A136" s="40" t="s">
        <v>39</v>
      </c>
      <c r="B136" s="42">
        <v>29.3</v>
      </c>
      <c r="C136" s="6">
        <v>1.5</v>
      </c>
      <c r="D136" s="42">
        <v>26</v>
      </c>
      <c r="E136" s="6">
        <v>1.2</v>
      </c>
      <c r="F136" s="42">
        <v>26.9</v>
      </c>
      <c r="G136" s="6">
        <v>1.6</v>
      </c>
      <c r="H136" s="42">
        <v>24.3</v>
      </c>
      <c r="I136" s="6">
        <v>1.5</v>
      </c>
      <c r="J136" s="42">
        <v>32.799999999999997</v>
      </c>
      <c r="K136" s="6">
        <v>2.2000000000000002</v>
      </c>
      <c r="L136" s="42">
        <v>27</v>
      </c>
      <c r="M136" s="6">
        <v>2.2999999999999998</v>
      </c>
      <c r="N136" s="42">
        <v>21.1</v>
      </c>
      <c r="O136" s="6">
        <v>3.1</v>
      </c>
    </row>
    <row r="137" spans="1:15" x14ac:dyDescent="0.25">
      <c r="A137" s="40" t="s">
        <v>142</v>
      </c>
      <c r="B137" s="42">
        <v>18.8</v>
      </c>
      <c r="C137" s="6">
        <v>2.2000000000000002</v>
      </c>
      <c r="D137" s="42">
        <v>7.8</v>
      </c>
      <c r="E137" s="6">
        <v>0.6</v>
      </c>
      <c r="F137" s="42">
        <v>7.8</v>
      </c>
      <c r="G137" s="6">
        <v>0.7</v>
      </c>
      <c r="H137" s="42">
        <v>7.6</v>
      </c>
      <c r="I137" s="6">
        <v>1.1000000000000001</v>
      </c>
      <c r="J137" s="42">
        <v>10.4</v>
      </c>
      <c r="K137" s="6">
        <v>1.1000000000000001</v>
      </c>
      <c r="L137" s="42">
        <v>22.7</v>
      </c>
      <c r="M137" s="6">
        <v>5</v>
      </c>
      <c r="N137" s="42">
        <v>42.6</v>
      </c>
      <c r="O137" s="6">
        <v>7</v>
      </c>
    </row>
    <row r="138" spans="1:15" x14ac:dyDescent="0.25">
      <c r="A138" s="40"/>
      <c r="B138" s="42"/>
      <c r="C138" s="6"/>
      <c r="D138" s="42"/>
      <c r="E138" s="6"/>
      <c r="F138" s="42"/>
      <c r="G138" s="6"/>
      <c r="H138" s="42"/>
      <c r="I138" s="6"/>
      <c r="J138" s="42"/>
      <c r="K138" s="6"/>
      <c r="L138" s="42"/>
      <c r="M138" s="6"/>
      <c r="N138" s="42"/>
      <c r="O138" s="6"/>
    </row>
    <row r="139" spans="1:15" x14ac:dyDescent="0.25">
      <c r="A139" s="41">
        <v>2017</v>
      </c>
      <c r="B139" s="42"/>
      <c r="C139" s="6"/>
      <c r="D139" s="42"/>
      <c r="E139" s="6"/>
      <c r="F139" s="42"/>
      <c r="G139" s="6"/>
      <c r="H139" s="42"/>
      <c r="I139" s="6"/>
      <c r="J139" s="42"/>
      <c r="K139" s="6"/>
      <c r="L139" s="42"/>
      <c r="M139" s="6"/>
      <c r="N139" s="42"/>
      <c r="O139" s="6"/>
    </row>
    <row r="140" spans="1:15" ht="12.75" customHeight="1" x14ac:dyDescent="0.25">
      <c r="A140" s="41" t="s">
        <v>26</v>
      </c>
      <c r="B140" s="42">
        <v>100</v>
      </c>
      <c r="C140" s="42"/>
      <c r="D140" s="42">
        <v>100</v>
      </c>
      <c r="E140" s="42"/>
      <c r="F140" s="42">
        <v>100</v>
      </c>
      <c r="G140" s="42"/>
      <c r="H140" s="42">
        <v>100</v>
      </c>
      <c r="I140" s="42"/>
      <c r="J140" s="42">
        <v>100</v>
      </c>
      <c r="K140" s="42"/>
      <c r="L140" s="42">
        <v>100</v>
      </c>
      <c r="M140" s="42"/>
      <c r="N140" s="42">
        <v>100</v>
      </c>
      <c r="O140" s="42"/>
    </row>
    <row r="141" spans="1:15" x14ac:dyDescent="0.25">
      <c r="A141" s="40" t="s">
        <v>139</v>
      </c>
      <c r="B141" s="42">
        <v>5.8</v>
      </c>
      <c r="C141" s="6">
        <v>0.6</v>
      </c>
      <c r="D141" s="42">
        <v>12.9</v>
      </c>
      <c r="E141" s="6">
        <v>1.1000000000000001</v>
      </c>
      <c r="F141" s="42">
        <v>14.1</v>
      </c>
      <c r="G141" s="6">
        <v>1.6</v>
      </c>
      <c r="H141" s="42">
        <v>10.4</v>
      </c>
      <c r="I141" s="6">
        <v>1.5</v>
      </c>
      <c r="J141" s="42">
        <v>6.9</v>
      </c>
      <c r="K141" s="6">
        <v>0.7</v>
      </c>
      <c r="L141" s="42">
        <v>6.1</v>
      </c>
      <c r="M141" s="6">
        <v>1</v>
      </c>
      <c r="N141" s="42">
        <v>3</v>
      </c>
      <c r="O141" s="6">
        <v>0.8</v>
      </c>
    </row>
    <row r="142" spans="1:15" x14ac:dyDescent="0.25">
      <c r="A142" s="40" t="s">
        <v>140</v>
      </c>
      <c r="B142" s="42">
        <v>20.5</v>
      </c>
      <c r="C142" s="6">
        <v>1.4</v>
      </c>
      <c r="D142" s="42">
        <v>30.5</v>
      </c>
      <c r="E142" s="6">
        <v>1.5</v>
      </c>
      <c r="F142" s="42">
        <v>29.8</v>
      </c>
      <c r="G142" s="6">
        <v>1.8</v>
      </c>
      <c r="H142" s="42">
        <v>32.1</v>
      </c>
      <c r="I142" s="6">
        <v>2.6</v>
      </c>
      <c r="J142" s="42">
        <v>22.8</v>
      </c>
      <c r="K142" s="6">
        <v>1.3</v>
      </c>
      <c r="L142" s="42">
        <v>23.2</v>
      </c>
      <c r="M142" s="6">
        <v>2.5</v>
      </c>
      <c r="N142" s="42">
        <v>11.2</v>
      </c>
      <c r="O142" s="6">
        <v>3.1</v>
      </c>
    </row>
    <row r="143" spans="1:15" x14ac:dyDescent="0.25">
      <c r="A143" s="40" t="s">
        <v>141</v>
      </c>
      <c r="B143" s="42">
        <v>19.8</v>
      </c>
      <c r="C143" s="6">
        <v>1.4</v>
      </c>
      <c r="D143" s="42">
        <v>21.8</v>
      </c>
      <c r="E143" s="6">
        <v>1.9</v>
      </c>
      <c r="F143" s="42">
        <v>19.8</v>
      </c>
      <c r="G143" s="6">
        <v>1.6</v>
      </c>
      <c r="H143" s="42">
        <v>25.8</v>
      </c>
      <c r="I143" s="6">
        <v>4.3</v>
      </c>
      <c r="J143" s="42">
        <v>24.3</v>
      </c>
      <c r="K143" s="6">
        <v>1.6</v>
      </c>
      <c r="L143" s="42">
        <v>20.6</v>
      </c>
      <c r="M143" s="6">
        <v>2.2000000000000002</v>
      </c>
      <c r="N143" s="42">
        <v>8.6</v>
      </c>
      <c r="O143" s="6">
        <v>1.8</v>
      </c>
    </row>
    <row r="144" spans="1:15" x14ac:dyDescent="0.25">
      <c r="A144" s="40" t="s">
        <v>39</v>
      </c>
      <c r="B144" s="42">
        <v>26.6</v>
      </c>
      <c r="C144" s="6">
        <v>1.7</v>
      </c>
      <c r="D144" s="42">
        <v>25.2</v>
      </c>
      <c r="E144" s="6">
        <v>1.6</v>
      </c>
      <c r="F144" s="42">
        <v>27.8</v>
      </c>
      <c r="G144" s="6">
        <v>1.8</v>
      </c>
      <c r="H144" s="42">
        <v>20.100000000000001</v>
      </c>
      <c r="I144" s="6">
        <v>2.7</v>
      </c>
      <c r="J144" s="42">
        <v>33.299999999999997</v>
      </c>
      <c r="K144" s="6">
        <v>1.8</v>
      </c>
      <c r="L144" s="42">
        <v>24.2</v>
      </c>
      <c r="M144" s="6">
        <v>1.8</v>
      </c>
      <c r="N144" s="42">
        <v>15.2</v>
      </c>
      <c r="O144" s="6">
        <v>3.5</v>
      </c>
    </row>
    <row r="145" spans="1:15" x14ac:dyDescent="0.25">
      <c r="A145" s="40" t="s">
        <v>142</v>
      </c>
      <c r="B145" s="42">
        <v>27.2</v>
      </c>
      <c r="C145" s="6">
        <v>3.8</v>
      </c>
      <c r="D145" s="42">
        <v>9.6</v>
      </c>
      <c r="E145" s="6">
        <v>1</v>
      </c>
      <c r="F145" s="42">
        <v>8.6</v>
      </c>
      <c r="G145" s="6">
        <v>0.9</v>
      </c>
      <c r="H145" s="42">
        <v>11.6</v>
      </c>
      <c r="I145" s="6">
        <v>2.4</v>
      </c>
      <c r="J145" s="42">
        <v>12.6</v>
      </c>
      <c r="K145" s="6">
        <v>1.1000000000000001</v>
      </c>
      <c r="L145" s="42">
        <v>25.9</v>
      </c>
      <c r="M145" s="6">
        <v>4.5</v>
      </c>
      <c r="N145" s="42">
        <v>62</v>
      </c>
      <c r="O145" s="6">
        <v>8.1</v>
      </c>
    </row>
    <row r="146" spans="1:15" x14ac:dyDescent="0.25">
      <c r="A146" s="40"/>
      <c r="B146" s="42"/>
      <c r="C146" s="6"/>
      <c r="D146" s="42"/>
      <c r="E146" s="6"/>
      <c r="F146" s="42"/>
      <c r="G146" s="6"/>
      <c r="H146" s="42"/>
      <c r="I146" s="6"/>
      <c r="J146" s="42"/>
      <c r="K146" s="6"/>
      <c r="L146" s="42"/>
      <c r="M146" s="6"/>
      <c r="N146" s="42"/>
      <c r="O146" s="6"/>
    </row>
    <row r="147" spans="1:15" x14ac:dyDescent="0.25">
      <c r="A147" s="41">
        <v>2018</v>
      </c>
      <c r="B147" s="42"/>
      <c r="C147" s="42"/>
      <c r="D147" s="42"/>
      <c r="E147" s="42"/>
      <c r="F147" s="42"/>
      <c r="G147" s="42"/>
      <c r="H147" s="42"/>
      <c r="I147" s="42"/>
      <c r="J147" s="42"/>
      <c r="K147" s="42"/>
      <c r="L147" s="42"/>
      <c r="M147" s="42"/>
      <c r="N147" s="42"/>
      <c r="O147" s="22"/>
    </row>
    <row r="148" spans="1:15" ht="12.75" customHeight="1" x14ac:dyDescent="0.25">
      <c r="A148" s="41" t="s">
        <v>26</v>
      </c>
      <c r="B148" s="42">
        <v>100</v>
      </c>
      <c r="C148" s="42"/>
      <c r="D148" s="42">
        <v>99.9</v>
      </c>
      <c r="E148" s="42"/>
      <c r="F148" s="42">
        <v>100.1</v>
      </c>
      <c r="G148" s="42"/>
      <c r="H148" s="42">
        <v>100.1</v>
      </c>
      <c r="I148" s="42"/>
      <c r="J148" s="42">
        <v>99.9</v>
      </c>
      <c r="K148" s="42"/>
      <c r="L148" s="42">
        <v>100</v>
      </c>
      <c r="M148" s="42"/>
      <c r="N148" s="42">
        <v>100</v>
      </c>
      <c r="O148" s="22"/>
    </row>
    <row r="149" spans="1:15" x14ac:dyDescent="0.25">
      <c r="A149" s="40" t="s">
        <v>139</v>
      </c>
      <c r="B149" s="42">
        <v>6.2</v>
      </c>
      <c r="C149" s="6">
        <v>0.6</v>
      </c>
      <c r="D149" s="42">
        <v>13.9</v>
      </c>
      <c r="E149" s="6">
        <v>1.3</v>
      </c>
      <c r="F149" s="42">
        <v>14.4</v>
      </c>
      <c r="G149" s="6">
        <v>1.9</v>
      </c>
      <c r="H149" s="42">
        <v>12.8</v>
      </c>
      <c r="I149" s="42">
        <v>1.8</v>
      </c>
      <c r="J149" s="42">
        <v>6.5</v>
      </c>
      <c r="K149" s="6">
        <v>0.7</v>
      </c>
      <c r="L149" s="42">
        <v>7.1</v>
      </c>
      <c r="M149" s="6">
        <v>1.2</v>
      </c>
      <c r="N149" s="42">
        <v>4.0999999999999996</v>
      </c>
      <c r="O149" s="6">
        <v>1.4</v>
      </c>
    </row>
    <row r="150" spans="1:15" x14ac:dyDescent="0.25">
      <c r="A150" s="40" t="s">
        <v>140</v>
      </c>
      <c r="B150" s="42">
        <v>24.1</v>
      </c>
      <c r="C150" s="6">
        <v>1.8</v>
      </c>
      <c r="D150" s="42">
        <v>37.299999999999997</v>
      </c>
      <c r="E150" s="6">
        <v>1.9</v>
      </c>
      <c r="F150" s="42">
        <v>38.5</v>
      </c>
      <c r="G150" s="6">
        <v>2.4</v>
      </c>
      <c r="H150" s="42">
        <v>34.799999999999997</v>
      </c>
      <c r="I150" s="6">
        <v>2.9</v>
      </c>
      <c r="J150" s="42">
        <v>27.3</v>
      </c>
      <c r="K150" s="6">
        <v>1.7</v>
      </c>
      <c r="L150" s="42">
        <v>21.5</v>
      </c>
      <c r="M150" s="6">
        <v>2</v>
      </c>
      <c r="N150" s="42">
        <v>19.8</v>
      </c>
      <c r="O150" s="6">
        <v>7.8</v>
      </c>
    </row>
    <row r="151" spans="1:15" x14ac:dyDescent="0.25">
      <c r="A151" s="40" t="s">
        <v>141</v>
      </c>
      <c r="B151" s="42">
        <v>23.5</v>
      </c>
      <c r="C151" s="6">
        <v>1.4</v>
      </c>
      <c r="D151" s="42">
        <v>18.399999999999999</v>
      </c>
      <c r="E151" s="6">
        <v>1.3</v>
      </c>
      <c r="F151" s="42">
        <v>18.2</v>
      </c>
      <c r="G151" s="6">
        <v>1.7</v>
      </c>
      <c r="H151" s="42">
        <v>19.100000000000001</v>
      </c>
      <c r="I151" s="6">
        <v>2.4</v>
      </c>
      <c r="J151" s="42">
        <v>28.3</v>
      </c>
      <c r="K151" s="6">
        <v>1.5</v>
      </c>
      <c r="L151" s="42">
        <v>22.1</v>
      </c>
      <c r="M151" s="6">
        <v>2.1</v>
      </c>
      <c r="N151" s="42">
        <v>13.4</v>
      </c>
      <c r="O151" s="6">
        <v>3.5</v>
      </c>
    </row>
    <row r="152" spans="1:15" x14ac:dyDescent="0.25">
      <c r="A152" s="40" t="s">
        <v>39</v>
      </c>
      <c r="B152" s="42">
        <v>22.3</v>
      </c>
      <c r="C152" s="6">
        <v>1.1000000000000001</v>
      </c>
      <c r="D152" s="42">
        <v>19.899999999999999</v>
      </c>
      <c r="E152" s="6">
        <v>1.3</v>
      </c>
      <c r="F152" s="42">
        <v>19.3</v>
      </c>
      <c r="G152" s="6">
        <v>1.6</v>
      </c>
      <c r="H152" s="42">
        <v>21.4</v>
      </c>
      <c r="I152" s="6">
        <v>2.1</v>
      </c>
      <c r="J152" s="42">
        <v>24.6</v>
      </c>
      <c r="K152" s="6">
        <v>1.1000000000000001</v>
      </c>
      <c r="L152" s="42">
        <v>24.6</v>
      </c>
      <c r="M152" s="6">
        <v>1.4</v>
      </c>
      <c r="N152" s="42">
        <v>13.6</v>
      </c>
      <c r="O152" s="6">
        <v>2.5</v>
      </c>
    </row>
    <row r="153" spans="1:15" x14ac:dyDescent="0.25">
      <c r="A153" s="40" t="s">
        <v>142</v>
      </c>
      <c r="B153" s="42">
        <v>23.9</v>
      </c>
      <c r="C153" s="6">
        <v>2.4</v>
      </c>
      <c r="D153" s="42">
        <v>10.4</v>
      </c>
      <c r="E153" s="6">
        <v>0.9</v>
      </c>
      <c r="F153" s="42">
        <v>9.6999999999999993</v>
      </c>
      <c r="G153" s="6">
        <v>0.9</v>
      </c>
      <c r="H153" s="42">
        <v>12</v>
      </c>
      <c r="I153" s="6">
        <v>1.6</v>
      </c>
      <c r="J153" s="42">
        <v>13.2</v>
      </c>
      <c r="K153" s="6">
        <v>0.8</v>
      </c>
      <c r="L153" s="42">
        <v>24.7</v>
      </c>
      <c r="M153" s="6">
        <v>3.3</v>
      </c>
      <c r="N153" s="42">
        <v>49.1</v>
      </c>
      <c r="O153" s="6">
        <v>8.4</v>
      </c>
    </row>
    <row r="154" spans="1:15" x14ac:dyDescent="0.25">
      <c r="A154" s="40"/>
      <c r="B154" s="42"/>
      <c r="C154" s="6"/>
      <c r="D154" s="42"/>
      <c r="E154" s="6"/>
      <c r="F154" s="42"/>
      <c r="G154" s="6"/>
      <c r="H154" s="42"/>
      <c r="I154" s="6"/>
      <c r="J154" s="42"/>
      <c r="K154" s="6"/>
      <c r="L154" s="42"/>
      <c r="M154" s="6"/>
      <c r="N154" s="42"/>
      <c r="O154" s="6"/>
    </row>
    <row r="155" spans="1:15" x14ac:dyDescent="0.25">
      <c r="A155" s="41">
        <v>2019</v>
      </c>
      <c r="B155" s="42"/>
      <c r="C155" s="6"/>
      <c r="D155" s="42"/>
      <c r="E155" s="6"/>
      <c r="F155" s="42"/>
      <c r="G155" s="6"/>
      <c r="H155" s="42"/>
      <c r="I155" s="6"/>
      <c r="J155" s="42"/>
      <c r="K155" s="6"/>
      <c r="L155" s="42"/>
      <c r="M155" s="6"/>
      <c r="N155" s="42"/>
      <c r="O155" s="6"/>
    </row>
    <row r="156" spans="1:15" ht="12.75" customHeight="1" x14ac:dyDescent="0.25">
      <c r="A156" s="41" t="s">
        <v>26</v>
      </c>
      <c r="B156" s="42">
        <v>100</v>
      </c>
      <c r="C156" s="42"/>
      <c r="D156" s="42">
        <v>100.1</v>
      </c>
      <c r="E156" s="42"/>
      <c r="F156" s="42">
        <v>100.1</v>
      </c>
      <c r="G156" s="42"/>
      <c r="H156" s="42">
        <v>100</v>
      </c>
      <c r="I156" s="42"/>
      <c r="J156" s="42">
        <v>100.1</v>
      </c>
      <c r="K156" s="42"/>
      <c r="L156" s="42">
        <v>100</v>
      </c>
      <c r="M156" s="42"/>
      <c r="N156" s="42">
        <v>100</v>
      </c>
      <c r="O156" s="22"/>
    </row>
    <row r="157" spans="1:15" x14ac:dyDescent="0.25">
      <c r="A157" s="40" t="s">
        <v>139</v>
      </c>
      <c r="B157" s="42">
        <v>8.6</v>
      </c>
      <c r="C157" s="6">
        <v>1</v>
      </c>
      <c r="D157" s="42">
        <v>16.399999999999999</v>
      </c>
      <c r="E157" s="6">
        <v>1.9</v>
      </c>
      <c r="F157" s="42">
        <v>14.3</v>
      </c>
      <c r="G157" s="6">
        <v>1.3</v>
      </c>
      <c r="H157" s="42">
        <v>20.100000000000001</v>
      </c>
      <c r="I157" s="6">
        <v>4.5</v>
      </c>
      <c r="J157" s="42">
        <v>9.6</v>
      </c>
      <c r="K157" s="6">
        <v>1.6</v>
      </c>
      <c r="L157" s="42">
        <v>10.6</v>
      </c>
      <c r="M157" s="6">
        <v>1.6</v>
      </c>
      <c r="N157" s="42">
        <v>3.6</v>
      </c>
      <c r="O157" s="6">
        <v>0.9</v>
      </c>
    </row>
    <row r="158" spans="1:15" x14ac:dyDescent="0.25">
      <c r="A158" s="40" t="s">
        <v>140</v>
      </c>
      <c r="B158" s="42">
        <v>24.6</v>
      </c>
      <c r="C158" s="6">
        <v>1.9</v>
      </c>
      <c r="D158" s="42">
        <v>32.1</v>
      </c>
      <c r="E158" s="6">
        <v>1.8</v>
      </c>
      <c r="F158" s="42">
        <v>32.700000000000003</v>
      </c>
      <c r="G158" s="6">
        <v>2</v>
      </c>
      <c r="H158" s="42">
        <v>31</v>
      </c>
      <c r="I158" s="6">
        <v>4</v>
      </c>
      <c r="J158" s="42">
        <v>31.1</v>
      </c>
      <c r="K158" s="6">
        <v>2.2999999999999998</v>
      </c>
      <c r="L158" s="42">
        <v>23.7</v>
      </c>
      <c r="M158" s="6">
        <v>3.2</v>
      </c>
      <c r="N158" s="42">
        <v>10.5</v>
      </c>
      <c r="O158" s="6">
        <v>3</v>
      </c>
    </row>
    <row r="159" spans="1:15" x14ac:dyDescent="0.25">
      <c r="A159" s="40" t="s">
        <v>141</v>
      </c>
      <c r="B159" s="42">
        <v>21.6</v>
      </c>
      <c r="C159" s="6">
        <v>1.3</v>
      </c>
      <c r="D159" s="42">
        <v>20.8</v>
      </c>
      <c r="E159" s="6">
        <v>1.8</v>
      </c>
      <c r="F159" s="42">
        <v>20.7</v>
      </c>
      <c r="G159" s="6">
        <v>1.8</v>
      </c>
      <c r="H159" s="42">
        <v>20.9</v>
      </c>
      <c r="I159" s="6">
        <v>3.7</v>
      </c>
      <c r="J159" s="42">
        <v>24.4</v>
      </c>
      <c r="K159" s="6">
        <v>1.6</v>
      </c>
      <c r="L159" s="42">
        <v>24.5</v>
      </c>
      <c r="M159" s="6">
        <v>2</v>
      </c>
      <c r="N159" s="42">
        <v>10.8</v>
      </c>
      <c r="O159" s="6">
        <v>2.6</v>
      </c>
    </row>
    <row r="160" spans="1:15" ht="12.75" customHeight="1" x14ac:dyDescent="0.25">
      <c r="A160" s="40" t="s">
        <v>39</v>
      </c>
      <c r="B160" s="42">
        <v>20.5</v>
      </c>
      <c r="C160" s="6">
        <v>1</v>
      </c>
      <c r="D160" s="42">
        <v>21</v>
      </c>
      <c r="E160" s="6">
        <v>1.8</v>
      </c>
      <c r="F160" s="42">
        <v>22.2</v>
      </c>
      <c r="G160" s="6">
        <v>2.5</v>
      </c>
      <c r="H160" s="42">
        <v>18.899999999999999</v>
      </c>
      <c r="I160" s="6">
        <v>2.1</v>
      </c>
      <c r="J160" s="42">
        <v>22.4</v>
      </c>
      <c r="K160" s="6">
        <v>1.2</v>
      </c>
      <c r="L160" s="42">
        <v>22.7</v>
      </c>
      <c r="M160" s="6">
        <v>1.4</v>
      </c>
      <c r="N160" s="42">
        <v>12.8</v>
      </c>
      <c r="O160" s="6">
        <v>2.7</v>
      </c>
    </row>
    <row r="161" spans="1:15" ht="13.5" customHeight="1" x14ac:dyDescent="0.25">
      <c r="A161" s="40" t="s">
        <v>142</v>
      </c>
      <c r="B161" s="42">
        <v>24.7</v>
      </c>
      <c r="C161" s="6">
        <v>3.1</v>
      </c>
      <c r="D161" s="42">
        <v>9.8000000000000007</v>
      </c>
      <c r="E161" s="6">
        <v>0.7</v>
      </c>
      <c r="F161" s="42">
        <v>10.199999999999999</v>
      </c>
      <c r="G161" s="6">
        <v>0.9</v>
      </c>
      <c r="H161" s="42">
        <v>9.1</v>
      </c>
      <c r="I161" s="6">
        <v>1.2</v>
      </c>
      <c r="J161" s="42">
        <v>12.6</v>
      </c>
      <c r="K161" s="6">
        <v>1.1000000000000001</v>
      </c>
      <c r="L161" s="42">
        <v>18.5</v>
      </c>
      <c r="M161" s="6">
        <v>1.7</v>
      </c>
      <c r="N161" s="42">
        <v>62.3</v>
      </c>
      <c r="O161" s="6">
        <v>7.5</v>
      </c>
    </row>
    <row r="162" spans="1:15" ht="13.5" customHeight="1" x14ac:dyDescent="0.25">
      <c r="A162" s="41"/>
      <c r="B162" s="112"/>
      <c r="C162" s="112"/>
      <c r="D162" s="112"/>
      <c r="E162" s="112"/>
      <c r="F162" s="112"/>
      <c r="G162" s="112"/>
      <c r="H162" s="112"/>
      <c r="I162" s="112"/>
      <c r="J162" s="112"/>
      <c r="K162" s="112"/>
      <c r="L162" s="112"/>
      <c r="M162" s="112"/>
      <c r="N162" s="112"/>
      <c r="O162" s="112"/>
    </row>
    <row r="163" spans="1:15" ht="14.25" customHeight="1" x14ac:dyDescent="0.25">
      <c r="A163" s="41">
        <v>2020</v>
      </c>
      <c r="B163" s="42"/>
      <c r="C163" s="6"/>
      <c r="D163" s="42"/>
      <c r="E163" s="6"/>
      <c r="F163" s="42"/>
      <c r="G163" s="6"/>
      <c r="H163" s="42"/>
      <c r="I163" s="6"/>
      <c r="J163" s="42"/>
      <c r="K163" s="6"/>
      <c r="L163" s="42"/>
      <c r="M163" s="6"/>
      <c r="N163" s="42"/>
      <c r="O163" s="6"/>
    </row>
    <row r="164" spans="1:15" ht="12.75" customHeight="1" x14ac:dyDescent="0.25">
      <c r="A164" s="41" t="s">
        <v>26</v>
      </c>
      <c r="B164" s="42">
        <v>100</v>
      </c>
      <c r="C164" s="42"/>
      <c r="D164" s="42">
        <v>100</v>
      </c>
      <c r="E164" s="42"/>
      <c r="F164" s="42">
        <v>100</v>
      </c>
      <c r="G164" s="42"/>
      <c r="H164" s="42">
        <v>99.9</v>
      </c>
      <c r="I164" s="42"/>
      <c r="J164" s="42">
        <v>100</v>
      </c>
      <c r="K164" s="42"/>
      <c r="L164" s="42">
        <v>100</v>
      </c>
      <c r="M164" s="42"/>
      <c r="N164" s="42">
        <v>100</v>
      </c>
      <c r="O164" s="22"/>
    </row>
    <row r="165" spans="1:15" x14ac:dyDescent="0.25">
      <c r="A165" s="40" t="s">
        <v>139</v>
      </c>
      <c r="B165" s="42">
        <v>7.4</v>
      </c>
      <c r="C165" s="6">
        <v>1.1000000000000001</v>
      </c>
      <c r="D165" s="42">
        <v>10.9</v>
      </c>
      <c r="E165" s="6">
        <v>1.8</v>
      </c>
      <c r="F165" s="42">
        <v>9.6</v>
      </c>
      <c r="G165" s="6">
        <v>2.4</v>
      </c>
      <c r="H165" s="42">
        <v>13.8</v>
      </c>
      <c r="I165" s="6">
        <v>1.8</v>
      </c>
      <c r="J165" s="42">
        <v>8.4</v>
      </c>
      <c r="K165" s="6">
        <v>1.6</v>
      </c>
      <c r="L165" s="42">
        <v>6.4</v>
      </c>
      <c r="M165" s="6">
        <v>1.3</v>
      </c>
      <c r="N165" s="42">
        <v>6.5</v>
      </c>
      <c r="O165" s="6">
        <v>2.5</v>
      </c>
    </row>
    <row r="166" spans="1:15" ht="12.75" customHeight="1" x14ac:dyDescent="0.25">
      <c r="A166" s="40" t="s">
        <v>140</v>
      </c>
      <c r="B166" s="42">
        <v>24</v>
      </c>
      <c r="C166" s="6">
        <v>2.8</v>
      </c>
      <c r="D166" s="42" t="s">
        <v>27</v>
      </c>
      <c r="E166" s="6" t="s">
        <v>27</v>
      </c>
      <c r="F166" s="42" t="s">
        <v>27</v>
      </c>
      <c r="G166" s="6" t="s">
        <v>27</v>
      </c>
      <c r="H166" s="42">
        <v>28.2</v>
      </c>
      <c r="I166" s="6">
        <v>2.2000000000000002</v>
      </c>
      <c r="J166" s="42">
        <v>28.3</v>
      </c>
      <c r="K166" s="6">
        <v>3</v>
      </c>
      <c r="L166" s="42">
        <v>25.8</v>
      </c>
      <c r="M166" s="6">
        <v>4.5999999999999996</v>
      </c>
      <c r="N166" s="42">
        <v>9.4</v>
      </c>
      <c r="O166" s="6">
        <v>3.4</v>
      </c>
    </row>
    <row r="167" spans="1:15" x14ac:dyDescent="0.25">
      <c r="A167" s="40" t="s">
        <v>141</v>
      </c>
      <c r="B167" s="42">
        <v>19.8</v>
      </c>
      <c r="C167" s="6">
        <v>1.7</v>
      </c>
      <c r="D167" s="42">
        <v>14.7</v>
      </c>
      <c r="E167" s="6">
        <v>2.4</v>
      </c>
      <c r="F167" s="42">
        <v>13.3</v>
      </c>
      <c r="G167" s="6">
        <v>2.9</v>
      </c>
      <c r="H167" s="42">
        <v>17.8</v>
      </c>
      <c r="I167" s="6">
        <v>2.2000000000000002</v>
      </c>
      <c r="J167" s="42">
        <v>21.3</v>
      </c>
      <c r="K167" s="6">
        <v>1.8</v>
      </c>
      <c r="L167" s="42">
        <v>24.2</v>
      </c>
      <c r="M167" s="6">
        <v>2.8</v>
      </c>
      <c r="N167" s="42">
        <v>8.6999999999999993</v>
      </c>
      <c r="O167" s="6">
        <v>3.2</v>
      </c>
    </row>
    <row r="168" spans="1:15" x14ac:dyDescent="0.25">
      <c r="A168" s="40" t="s">
        <v>39</v>
      </c>
      <c r="B168" s="42">
        <v>20.9</v>
      </c>
      <c r="C168" s="6">
        <v>1.6</v>
      </c>
      <c r="D168" s="42">
        <v>20</v>
      </c>
      <c r="E168" s="6">
        <v>3.2</v>
      </c>
      <c r="F168" s="42">
        <v>18.5</v>
      </c>
      <c r="G168" s="6">
        <v>4.2</v>
      </c>
      <c r="H168" s="42">
        <v>23.5</v>
      </c>
      <c r="I168" s="6">
        <v>2.9</v>
      </c>
      <c r="J168" s="42">
        <v>23.2</v>
      </c>
      <c r="K168" s="6">
        <v>1.6</v>
      </c>
      <c r="L168" s="42">
        <v>21.1</v>
      </c>
      <c r="M168" s="6">
        <v>1.4</v>
      </c>
      <c r="N168" s="42">
        <v>14.1</v>
      </c>
      <c r="O168" s="6">
        <v>5</v>
      </c>
    </row>
    <row r="169" spans="1:15" x14ac:dyDescent="0.25">
      <c r="A169" s="40" t="s">
        <v>142</v>
      </c>
      <c r="B169" s="42">
        <v>27.9</v>
      </c>
      <c r="C169" s="6">
        <v>4.9000000000000004</v>
      </c>
      <c r="D169" s="42" t="s">
        <v>27</v>
      </c>
      <c r="E169" s="6" t="s">
        <v>27</v>
      </c>
      <c r="F169" s="42" t="s">
        <v>27</v>
      </c>
      <c r="G169" s="6" t="s">
        <v>27</v>
      </c>
      <c r="H169" s="42">
        <v>16.600000000000001</v>
      </c>
      <c r="I169" s="6">
        <v>2.2000000000000002</v>
      </c>
      <c r="J169" s="42">
        <v>18.8</v>
      </c>
      <c r="K169" s="6">
        <v>2.6</v>
      </c>
      <c r="L169" s="42">
        <v>22.5</v>
      </c>
      <c r="M169" s="6">
        <v>3.6</v>
      </c>
      <c r="N169" s="42">
        <v>61.3</v>
      </c>
      <c r="O169" s="6">
        <v>13.3</v>
      </c>
    </row>
    <row r="170" spans="1:15" x14ac:dyDescent="0.25">
      <c r="A170" s="40"/>
      <c r="B170" s="42"/>
      <c r="C170" s="6"/>
      <c r="D170" s="42"/>
      <c r="E170" s="6"/>
      <c r="F170" s="42"/>
      <c r="G170" s="6"/>
      <c r="H170" s="42"/>
      <c r="I170" s="6"/>
      <c r="J170" s="42"/>
      <c r="K170" s="6"/>
      <c r="L170" s="42"/>
      <c r="M170" s="6"/>
      <c r="N170" s="42"/>
      <c r="O170" s="6"/>
    </row>
    <row r="171" spans="1:15" x14ac:dyDescent="0.25">
      <c r="A171" s="41">
        <v>2021</v>
      </c>
      <c r="B171" s="42"/>
      <c r="C171" s="6"/>
      <c r="D171" s="42"/>
      <c r="E171" s="6"/>
      <c r="F171" s="42"/>
      <c r="G171" s="6"/>
      <c r="H171" s="42"/>
      <c r="I171" s="6"/>
      <c r="J171" s="42"/>
      <c r="K171" s="6"/>
      <c r="L171" s="42"/>
      <c r="M171" s="6"/>
      <c r="N171" s="42"/>
      <c r="O171" s="6"/>
    </row>
    <row r="172" spans="1:15" ht="12.75" customHeight="1" x14ac:dyDescent="0.25">
      <c r="A172" s="41" t="s">
        <v>26</v>
      </c>
      <c r="B172" s="42">
        <v>100</v>
      </c>
      <c r="C172" s="42"/>
      <c r="D172" s="42">
        <v>100</v>
      </c>
      <c r="E172" s="42"/>
      <c r="F172" s="42">
        <v>100</v>
      </c>
      <c r="G172" s="42"/>
      <c r="H172" s="42">
        <v>99.9</v>
      </c>
      <c r="I172" s="42"/>
      <c r="J172" s="42">
        <v>100</v>
      </c>
      <c r="K172" s="42"/>
      <c r="L172" s="42">
        <v>100.1</v>
      </c>
      <c r="M172" s="42"/>
      <c r="N172" s="42">
        <v>100</v>
      </c>
      <c r="O172" s="22"/>
    </row>
    <row r="173" spans="1:15" x14ac:dyDescent="0.25">
      <c r="A173" s="40" t="s">
        <v>139</v>
      </c>
      <c r="B173" s="42">
        <v>10.1</v>
      </c>
      <c r="C173" s="6">
        <v>1.6</v>
      </c>
      <c r="D173" s="42">
        <v>15.7</v>
      </c>
      <c r="E173" s="6">
        <v>1.4</v>
      </c>
      <c r="F173" s="42">
        <v>13.8</v>
      </c>
      <c r="G173" s="6">
        <v>1</v>
      </c>
      <c r="H173" s="42">
        <v>19.8</v>
      </c>
      <c r="I173" s="6">
        <v>3.3</v>
      </c>
      <c r="J173" s="42">
        <v>11.9</v>
      </c>
      <c r="K173" s="6">
        <v>2.6</v>
      </c>
      <c r="L173" s="42">
        <v>6.4</v>
      </c>
      <c r="M173" s="6">
        <v>0.8</v>
      </c>
      <c r="N173" s="42">
        <v>12.4</v>
      </c>
      <c r="O173" s="6">
        <v>5.7</v>
      </c>
    </row>
    <row r="174" spans="1:15" x14ac:dyDescent="0.25">
      <c r="A174" s="40" t="s">
        <v>140</v>
      </c>
      <c r="B174" s="42">
        <v>26.4</v>
      </c>
      <c r="C174" s="6">
        <v>1.7</v>
      </c>
      <c r="D174" s="42">
        <v>42.3</v>
      </c>
      <c r="E174" s="6">
        <v>7.1</v>
      </c>
      <c r="F174" s="42">
        <v>50</v>
      </c>
      <c r="G174" s="6">
        <v>8.6</v>
      </c>
      <c r="H174" s="42">
        <v>26.1</v>
      </c>
      <c r="I174" s="6">
        <v>2.2999999999999998</v>
      </c>
      <c r="J174" s="42">
        <v>26.6</v>
      </c>
      <c r="K174" s="6">
        <v>2.2999999999999998</v>
      </c>
      <c r="L174" s="42">
        <v>29.5</v>
      </c>
      <c r="M174" s="6">
        <v>2.7</v>
      </c>
      <c r="N174" s="42">
        <v>18.100000000000001</v>
      </c>
      <c r="O174" s="6">
        <v>3.9</v>
      </c>
    </row>
    <row r="175" spans="1:15" x14ac:dyDescent="0.25">
      <c r="A175" s="40" t="s">
        <v>141</v>
      </c>
      <c r="B175" s="42">
        <v>22.8</v>
      </c>
      <c r="C175" s="6">
        <v>1.4</v>
      </c>
      <c r="D175" s="42">
        <v>18.7</v>
      </c>
      <c r="E175" s="6">
        <v>3</v>
      </c>
      <c r="F175" s="42">
        <v>14.5</v>
      </c>
      <c r="G175" s="6">
        <v>3.2</v>
      </c>
      <c r="H175" s="42">
        <v>27.6</v>
      </c>
      <c r="I175" s="6">
        <v>3.4</v>
      </c>
      <c r="J175" s="42">
        <v>23.7</v>
      </c>
      <c r="K175" s="6">
        <v>1.9</v>
      </c>
      <c r="L175" s="42">
        <v>25.3</v>
      </c>
      <c r="M175" s="6">
        <v>2.2999999999999998</v>
      </c>
      <c r="N175" s="42">
        <v>12.7</v>
      </c>
      <c r="O175" s="6">
        <v>2.1</v>
      </c>
    </row>
    <row r="176" spans="1:15" x14ac:dyDescent="0.25">
      <c r="A176" s="40" t="s">
        <v>39</v>
      </c>
      <c r="B176" s="42">
        <v>19.899999999999999</v>
      </c>
      <c r="C176" s="6">
        <v>0.9</v>
      </c>
      <c r="D176" s="42">
        <v>14.1</v>
      </c>
      <c r="E176" s="6">
        <v>2.2999999999999998</v>
      </c>
      <c r="F176" s="42">
        <v>13.4</v>
      </c>
      <c r="G176" s="6">
        <v>3.2</v>
      </c>
      <c r="H176" s="42">
        <v>15.4</v>
      </c>
      <c r="I176" s="6">
        <v>1.4</v>
      </c>
      <c r="J176" s="42">
        <v>22.2</v>
      </c>
      <c r="K176" s="6">
        <v>1.4</v>
      </c>
      <c r="L176" s="42">
        <v>18</v>
      </c>
      <c r="M176" s="6">
        <v>1.2</v>
      </c>
      <c r="N176" s="42">
        <v>15.1</v>
      </c>
      <c r="O176" s="6">
        <v>1.9</v>
      </c>
    </row>
    <row r="177" spans="1:15" x14ac:dyDescent="0.25">
      <c r="A177" s="116" t="s">
        <v>142</v>
      </c>
      <c r="B177" s="108">
        <v>20.8</v>
      </c>
      <c r="C177" s="106">
        <v>1.6</v>
      </c>
      <c r="D177" s="108">
        <v>9.1999999999999993</v>
      </c>
      <c r="E177" s="106">
        <v>1.6</v>
      </c>
      <c r="F177" s="108">
        <v>8.3000000000000007</v>
      </c>
      <c r="G177" s="106">
        <v>2.1</v>
      </c>
      <c r="H177" s="108">
        <v>11</v>
      </c>
      <c r="I177" s="106">
        <v>1.4</v>
      </c>
      <c r="J177" s="108">
        <v>15.6</v>
      </c>
      <c r="K177" s="106">
        <v>1.6</v>
      </c>
      <c r="L177" s="108">
        <v>20.9</v>
      </c>
      <c r="M177" s="106">
        <v>2.1</v>
      </c>
      <c r="N177" s="108">
        <v>41.7</v>
      </c>
      <c r="O177" s="106">
        <v>5.4</v>
      </c>
    </row>
    <row r="178" spans="1:15" ht="12.75" customHeight="1" x14ac:dyDescent="0.25">
      <c r="A178" s="192" t="s">
        <v>143</v>
      </c>
      <c r="B178" s="192"/>
      <c r="C178" s="192"/>
      <c r="D178" s="192"/>
      <c r="E178" s="192"/>
      <c r="F178" s="192"/>
      <c r="G178" s="192"/>
      <c r="H178" s="192"/>
      <c r="I178" s="192"/>
      <c r="J178" s="192"/>
      <c r="K178" s="192"/>
      <c r="L178" s="192"/>
      <c r="M178" s="192"/>
      <c r="N178" s="192"/>
      <c r="O178" s="192"/>
    </row>
    <row r="179" spans="1:15" ht="76.5" customHeight="1" x14ac:dyDescent="0.25">
      <c r="A179" s="193" t="s">
        <v>144</v>
      </c>
      <c r="B179" s="193"/>
      <c r="C179" s="193"/>
      <c r="D179" s="193"/>
      <c r="E179" s="193"/>
      <c r="F179" s="193"/>
      <c r="G179" s="193"/>
      <c r="H179" s="193"/>
      <c r="I179" s="193"/>
      <c r="J179" s="193"/>
      <c r="K179" s="193"/>
      <c r="L179" s="193"/>
      <c r="M179" s="193"/>
      <c r="N179" s="193"/>
      <c r="O179" s="193"/>
    </row>
    <row r="180" spans="1:15" ht="12.75" customHeight="1" x14ac:dyDescent="0.25">
      <c r="A180" s="193" t="s">
        <v>124</v>
      </c>
      <c r="B180" s="193"/>
      <c r="C180" s="193"/>
      <c r="D180" s="193"/>
      <c r="E180" s="193"/>
      <c r="F180" s="193"/>
      <c r="G180" s="193"/>
      <c r="H180" s="193"/>
      <c r="I180" s="193"/>
      <c r="J180" s="193"/>
      <c r="K180" s="193"/>
      <c r="L180" s="193"/>
      <c r="M180" s="193"/>
      <c r="N180" s="193"/>
      <c r="O180" s="193"/>
    </row>
    <row r="181" spans="1:15" ht="12.75" customHeight="1" x14ac:dyDescent="0.25">
      <c r="A181" s="193" t="s">
        <v>145</v>
      </c>
      <c r="B181" s="193"/>
      <c r="C181" s="193"/>
      <c r="D181" s="193"/>
      <c r="E181" s="193"/>
      <c r="F181" s="193"/>
      <c r="G181" s="193"/>
      <c r="H181" s="193"/>
      <c r="I181" s="193"/>
      <c r="J181" s="193"/>
      <c r="K181" s="193"/>
      <c r="L181" s="193"/>
      <c r="M181" s="193"/>
      <c r="N181" s="193"/>
      <c r="O181" s="19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4222F-FD18-4113-9AFF-EBCC9746B68D}">
  <dimension ref="A1:L44"/>
  <sheetViews>
    <sheetView zoomScaleNormal="100" workbookViewId="0"/>
  </sheetViews>
  <sheetFormatPr defaultColWidth="11.453125" defaultRowHeight="12.5" x14ac:dyDescent="0.25"/>
  <cols>
    <col min="1" max="1" width="21.54296875" style="10" customWidth="1"/>
    <col min="2" max="2" width="8.7265625" style="10" customWidth="1"/>
    <col min="3" max="3" width="8.1796875" style="10" customWidth="1"/>
    <col min="4" max="12" width="8.7265625" style="10" customWidth="1"/>
    <col min="13" max="16384" width="11.453125" style="10"/>
  </cols>
  <sheetData>
    <row r="1" spans="1:12" ht="25.5" customHeight="1" x14ac:dyDescent="0.3">
      <c r="A1" s="176" t="s">
        <v>146</v>
      </c>
      <c r="B1" s="176"/>
      <c r="C1" s="176"/>
      <c r="D1" s="176"/>
      <c r="E1" s="176"/>
      <c r="F1" s="176"/>
      <c r="G1" s="176"/>
      <c r="H1" s="176"/>
      <c r="I1" s="176"/>
      <c r="J1" s="176"/>
      <c r="K1" s="176"/>
      <c r="L1" s="176"/>
    </row>
    <row r="2" spans="1:12" ht="12.75" customHeight="1" x14ac:dyDescent="0.3">
      <c r="A2" s="117"/>
      <c r="C2" s="119"/>
      <c r="D2" s="188" t="s">
        <v>68</v>
      </c>
      <c r="E2" s="188"/>
      <c r="F2" s="188"/>
      <c r="G2" s="188"/>
      <c r="H2" s="188"/>
      <c r="I2" s="188"/>
      <c r="J2" s="188"/>
      <c r="K2" s="188"/>
      <c r="L2" s="188"/>
    </row>
    <row r="3" spans="1:12" ht="25.5" customHeight="1" x14ac:dyDescent="0.25">
      <c r="A3" s="120" t="s">
        <v>147</v>
      </c>
      <c r="B3" s="195" t="s">
        <v>148</v>
      </c>
      <c r="C3" s="195"/>
      <c r="D3" s="121" t="s">
        <v>26</v>
      </c>
      <c r="E3" s="188" t="s">
        <v>149</v>
      </c>
      <c r="F3" s="188"/>
      <c r="G3" s="188" t="s">
        <v>106</v>
      </c>
      <c r="H3" s="188"/>
      <c r="I3" s="188" t="s">
        <v>70</v>
      </c>
      <c r="J3" s="188"/>
      <c r="K3" s="188" t="s">
        <v>49</v>
      </c>
      <c r="L3" s="188"/>
    </row>
    <row r="4" spans="1:12" x14ac:dyDescent="0.25">
      <c r="A4" s="17"/>
      <c r="B4" s="90" t="s">
        <v>24</v>
      </c>
      <c r="C4" s="122" t="s">
        <v>25</v>
      </c>
      <c r="D4" s="90" t="s">
        <v>34</v>
      </c>
      <c r="E4" s="90" t="s">
        <v>34</v>
      </c>
      <c r="F4" s="22" t="s">
        <v>25</v>
      </c>
      <c r="G4" s="90" t="s">
        <v>34</v>
      </c>
      <c r="H4" s="22" t="s">
        <v>25</v>
      </c>
      <c r="I4" s="90" t="s">
        <v>34</v>
      </c>
      <c r="J4" s="22" t="s">
        <v>25</v>
      </c>
      <c r="K4" s="90" t="s">
        <v>34</v>
      </c>
      <c r="L4" s="22" t="s">
        <v>25</v>
      </c>
    </row>
    <row r="5" spans="1:12" ht="15" customHeight="1" x14ac:dyDescent="0.35">
      <c r="A5" s="17" t="s">
        <v>150</v>
      </c>
      <c r="B5" s="43">
        <v>21930</v>
      </c>
      <c r="C5" s="43">
        <v>761.4819</v>
      </c>
      <c r="D5" s="7">
        <v>100</v>
      </c>
      <c r="E5" s="118">
        <v>67.308900000000008</v>
      </c>
      <c r="F5" s="118">
        <v>1.2056</v>
      </c>
      <c r="G5" s="118">
        <v>5.0427</v>
      </c>
      <c r="H5" s="118">
        <v>0.45440000000000003</v>
      </c>
      <c r="I5" s="118">
        <v>17.0961</v>
      </c>
      <c r="J5" s="118">
        <v>0.70679999999999998</v>
      </c>
      <c r="K5" s="118">
        <v>10.552300000000001</v>
      </c>
      <c r="L5" s="118">
        <v>0.60359999999999991</v>
      </c>
    </row>
    <row r="6" spans="1:12" ht="15" customHeight="1" x14ac:dyDescent="0.35">
      <c r="A6" s="69" t="s">
        <v>151</v>
      </c>
      <c r="B6" s="123">
        <v>315.79340200000001</v>
      </c>
      <c r="C6" s="123">
        <v>34.517949000000002</v>
      </c>
      <c r="D6" s="7">
        <v>100</v>
      </c>
      <c r="E6" s="118">
        <v>100</v>
      </c>
      <c r="F6" s="118"/>
      <c r="G6" s="118"/>
      <c r="H6" s="118"/>
      <c r="I6" s="118"/>
      <c r="J6" s="118"/>
      <c r="K6" s="118"/>
      <c r="L6" s="118"/>
    </row>
    <row r="7" spans="1:12" ht="14.5" x14ac:dyDescent="0.35">
      <c r="A7" s="69" t="s">
        <v>35</v>
      </c>
      <c r="B7" s="123">
        <v>4016.6450279999999</v>
      </c>
      <c r="C7" s="123">
        <v>255.634018</v>
      </c>
      <c r="D7" s="7">
        <v>100</v>
      </c>
      <c r="E7" s="118">
        <v>90.113799999999998</v>
      </c>
      <c r="F7" s="118">
        <v>1.7951000000000001</v>
      </c>
      <c r="G7" s="118" t="s">
        <v>152</v>
      </c>
      <c r="H7" s="118" t="s">
        <v>153</v>
      </c>
      <c r="I7" s="118" t="s">
        <v>154</v>
      </c>
      <c r="J7" s="118" t="s">
        <v>155</v>
      </c>
      <c r="K7" s="118" t="s">
        <v>156</v>
      </c>
      <c r="L7" s="118" t="s">
        <v>157</v>
      </c>
    </row>
    <row r="8" spans="1:12" ht="14.5" x14ac:dyDescent="0.35">
      <c r="A8" s="69" t="s">
        <v>38</v>
      </c>
      <c r="B8" s="123">
        <v>330.86585000000002</v>
      </c>
      <c r="C8" s="123">
        <v>21.865383999999999</v>
      </c>
      <c r="D8" s="7">
        <v>100</v>
      </c>
      <c r="E8" s="118">
        <v>69.173299999999998</v>
      </c>
      <c r="F8" s="118">
        <v>3.5350000000000001</v>
      </c>
      <c r="G8" s="118">
        <v>0.30599999999999999</v>
      </c>
      <c r="H8" s="118">
        <v>4.4200000000000003E-2</v>
      </c>
      <c r="I8" s="118">
        <v>21.345099999999999</v>
      </c>
      <c r="J8" s="118">
        <v>3.7347999999999999</v>
      </c>
      <c r="K8" s="118">
        <v>9.1757000000000009</v>
      </c>
      <c r="L8" s="118">
        <v>1.1161000000000001</v>
      </c>
    </row>
    <row r="9" spans="1:12" ht="14.5" x14ac:dyDescent="0.35">
      <c r="A9" s="69" t="s">
        <v>158</v>
      </c>
      <c r="B9" s="123">
        <v>754.38817400000005</v>
      </c>
      <c r="C9" s="123">
        <v>81.857753000000002</v>
      </c>
      <c r="D9" s="7">
        <v>100</v>
      </c>
      <c r="E9" s="118">
        <v>75.065899999999999</v>
      </c>
      <c r="F9" s="118">
        <v>4.1030999999999995</v>
      </c>
      <c r="G9" s="118" t="s">
        <v>159</v>
      </c>
      <c r="H9" s="118" t="s">
        <v>160</v>
      </c>
      <c r="I9" s="118">
        <v>8.9163000000000014</v>
      </c>
      <c r="J9" s="118">
        <v>1.4175</v>
      </c>
      <c r="K9" s="118" t="s">
        <v>161</v>
      </c>
      <c r="L9" s="118" t="s">
        <v>161</v>
      </c>
    </row>
    <row r="10" spans="1:12" ht="14.5" x14ac:dyDescent="0.35">
      <c r="A10" s="69" t="s">
        <v>162</v>
      </c>
      <c r="B10" s="123">
        <v>4679.414315</v>
      </c>
      <c r="C10" s="123">
        <v>154.77995799999999</v>
      </c>
      <c r="D10" s="7">
        <v>100</v>
      </c>
      <c r="E10" s="118">
        <v>68.315899999999999</v>
      </c>
      <c r="F10" s="118">
        <v>0.92879999999999996</v>
      </c>
      <c r="G10" s="118">
        <v>3.1818</v>
      </c>
      <c r="H10" s="118">
        <v>0.39319999999999999</v>
      </c>
      <c r="I10" s="118">
        <v>17.2347</v>
      </c>
      <c r="J10" s="118">
        <v>0.84189999999999998</v>
      </c>
      <c r="K10" s="118">
        <v>11.2676</v>
      </c>
      <c r="L10" s="118">
        <v>0.42449999999999999</v>
      </c>
    </row>
    <row r="11" spans="1:12" ht="14.5" x14ac:dyDescent="0.35">
      <c r="A11" s="69" t="s">
        <v>163</v>
      </c>
      <c r="B11" s="123">
        <v>2627.3645499999998</v>
      </c>
      <c r="C11" s="123">
        <v>167.14900900000001</v>
      </c>
      <c r="D11" s="7">
        <v>100</v>
      </c>
      <c r="E11" s="118">
        <v>81.1828</v>
      </c>
      <c r="F11" s="118">
        <v>1.2647999999999999</v>
      </c>
      <c r="G11" s="118">
        <v>2.1955</v>
      </c>
      <c r="H11" s="118">
        <v>0.34639999999999999</v>
      </c>
      <c r="I11" s="118">
        <v>6.0918999999999999</v>
      </c>
      <c r="J11" s="118">
        <v>0.39230000000000004</v>
      </c>
      <c r="K11" s="118">
        <v>10.5298</v>
      </c>
      <c r="L11" s="118">
        <v>1.1229</v>
      </c>
    </row>
    <row r="12" spans="1:12" ht="14.5" x14ac:dyDescent="0.35">
      <c r="A12" s="69" t="s">
        <v>39</v>
      </c>
      <c r="B12" s="123">
        <v>4623.7324630000003</v>
      </c>
      <c r="C12" s="123">
        <v>413.11668800000001</v>
      </c>
      <c r="D12" s="7">
        <v>100</v>
      </c>
      <c r="E12" s="118">
        <v>68.718400000000003</v>
      </c>
      <c r="F12" s="118">
        <v>2.7768999999999999</v>
      </c>
      <c r="G12" s="118" t="s">
        <v>164</v>
      </c>
      <c r="H12" s="118" t="s">
        <v>165</v>
      </c>
      <c r="I12" s="118">
        <v>16.668500000000002</v>
      </c>
      <c r="J12" s="118">
        <v>1.4837</v>
      </c>
      <c r="K12" s="118">
        <v>14.494000000000002</v>
      </c>
      <c r="L12" s="118">
        <v>1.603</v>
      </c>
    </row>
    <row r="13" spans="1:12" ht="14.5" x14ac:dyDescent="0.35">
      <c r="A13" s="69" t="s">
        <v>166</v>
      </c>
      <c r="B13" s="123">
        <v>717.98201900000004</v>
      </c>
      <c r="C13" s="123">
        <v>31.559819000000001</v>
      </c>
      <c r="D13" s="7">
        <v>100</v>
      </c>
      <c r="E13" s="118">
        <v>2.5048999999999997</v>
      </c>
      <c r="F13" s="118">
        <v>0.24919999999999998</v>
      </c>
      <c r="G13" s="118" t="s">
        <v>161</v>
      </c>
      <c r="H13" s="118" t="s">
        <v>161</v>
      </c>
      <c r="I13" s="118">
        <v>77.69080000000001</v>
      </c>
      <c r="J13" s="118">
        <v>1.5011000000000001</v>
      </c>
      <c r="K13" s="118">
        <v>17.778199999999998</v>
      </c>
      <c r="L13" s="118">
        <v>1.4104000000000001</v>
      </c>
    </row>
    <row r="14" spans="1:12" ht="14.5" x14ac:dyDescent="0.35">
      <c r="A14" s="69" t="s">
        <v>52</v>
      </c>
      <c r="B14" s="123">
        <v>1427.7616049999999</v>
      </c>
      <c r="C14" s="123">
        <v>89.866037000000006</v>
      </c>
      <c r="D14" s="24">
        <v>100</v>
      </c>
      <c r="E14" s="118" t="s">
        <v>161</v>
      </c>
      <c r="F14" s="118" t="s">
        <v>161</v>
      </c>
      <c r="G14" s="118">
        <v>46.363700000000001</v>
      </c>
      <c r="H14" s="118">
        <v>3.0023</v>
      </c>
      <c r="I14" s="118">
        <v>47.021000000000001</v>
      </c>
      <c r="J14" s="118">
        <v>2.8927</v>
      </c>
      <c r="K14" s="118">
        <v>6.0844000000000005</v>
      </c>
      <c r="L14" s="118">
        <v>1.0004000000000002</v>
      </c>
    </row>
    <row r="15" spans="1:12" ht="12.75" customHeight="1" x14ac:dyDescent="0.25">
      <c r="A15" s="144" t="s">
        <v>167</v>
      </c>
      <c r="B15" s="144"/>
      <c r="C15" s="144"/>
      <c r="D15" s="144"/>
      <c r="E15" s="144"/>
      <c r="F15" s="144"/>
      <c r="G15" s="144"/>
      <c r="H15" s="144"/>
      <c r="I15" s="144"/>
      <c r="J15" s="144"/>
      <c r="K15" s="144"/>
      <c r="L15" s="144"/>
    </row>
    <row r="16" spans="1:12" ht="12.75" customHeight="1" x14ac:dyDescent="0.25">
      <c r="A16" s="177" t="s">
        <v>168</v>
      </c>
      <c r="B16" s="177"/>
      <c r="C16" s="177"/>
      <c r="D16" s="177"/>
      <c r="E16" s="177"/>
      <c r="F16" s="177"/>
      <c r="G16" s="177"/>
      <c r="H16" s="177"/>
      <c r="I16" s="177"/>
      <c r="J16" s="177"/>
      <c r="K16" s="177"/>
      <c r="L16" s="177"/>
    </row>
    <row r="17" spans="1:12" ht="25.5" customHeight="1" x14ac:dyDescent="0.25">
      <c r="A17" s="177" t="s">
        <v>169</v>
      </c>
      <c r="B17" s="177"/>
      <c r="C17" s="177"/>
      <c r="D17" s="177"/>
      <c r="E17" s="177"/>
      <c r="F17" s="177"/>
      <c r="G17" s="177"/>
      <c r="H17" s="177"/>
      <c r="I17" s="177"/>
      <c r="J17" s="177"/>
      <c r="K17" s="177"/>
      <c r="L17" s="177"/>
    </row>
    <row r="18" spans="1:12" ht="12.75" customHeight="1" x14ac:dyDescent="0.25">
      <c r="A18" s="177" t="s">
        <v>13</v>
      </c>
      <c r="B18" s="177"/>
      <c r="C18" s="177"/>
      <c r="D18" s="177"/>
      <c r="E18" s="177"/>
      <c r="F18" s="177"/>
      <c r="G18" s="177"/>
      <c r="H18" s="177"/>
      <c r="I18" s="177"/>
      <c r="J18" s="177"/>
      <c r="K18" s="177"/>
      <c r="L18" s="177"/>
    </row>
    <row r="19" spans="1:12" ht="12.75" customHeight="1" x14ac:dyDescent="0.25">
      <c r="A19" s="177" t="s">
        <v>66</v>
      </c>
      <c r="B19" s="177"/>
      <c r="C19" s="177"/>
      <c r="D19" s="177"/>
      <c r="E19" s="177"/>
      <c r="F19" s="177"/>
      <c r="G19" s="177"/>
      <c r="H19" s="177"/>
      <c r="I19" s="177"/>
      <c r="J19" s="177"/>
      <c r="K19" s="177"/>
      <c r="L19" s="177"/>
    </row>
    <row r="21" spans="1:12" ht="12.75" customHeight="1" x14ac:dyDescent="0.25">
      <c r="A21" s="25"/>
      <c r="B21" s="124"/>
      <c r="C21" s="124"/>
      <c r="D21" s="124"/>
      <c r="E21" s="124"/>
      <c r="F21" s="124"/>
      <c r="G21" s="124"/>
      <c r="H21" s="124"/>
      <c r="I21" s="124"/>
      <c r="J21" s="124"/>
      <c r="K21" s="124"/>
      <c r="L21" s="124"/>
    </row>
    <row r="22" spans="1:12" x14ac:dyDescent="0.25">
      <c r="A22" s="30"/>
      <c r="B22" s="125"/>
      <c r="C22" s="125"/>
      <c r="D22" s="125"/>
      <c r="E22" s="125"/>
      <c r="F22" s="125"/>
      <c r="G22" s="125"/>
      <c r="H22" s="125"/>
      <c r="I22" s="125"/>
    </row>
    <row r="23" spans="1:12" ht="12.75" customHeight="1" x14ac:dyDescent="0.25">
      <c r="A23" s="2"/>
      <c r="B23" s="126"/>
      <c r="C23" s="126"/>
      <c r="D23" s="126"/>
      <c r="E23" s="126"/>
      <c r="F23" s="126"/>
      <c r="G23" s="126"/>
      <c r="H23" s="126"/>
      <c r="I23" s="126"/>
      <c r="J23" s="126"/>
      <c r="K23" s="126"/>
      <c r="L23" s="126"/>
    </row>
    <row r="39" spans="2:11" x14ac:dyDescent="0.25">
      <c r="B39" s="58"/>
      <c r="C39" s="58"/>
      <c r="D39" s="127"/>
      <c r="E39" s="127"/>
      <c r="F39" s="127"/>
      <c r="G39" s="127"/>
      <c r="H39" s="127"/>
      <c r="I39" s="127"/>
    </row>
    <row r="40" spans="2:11" x14ac:dyDescent="0.25">
      <c r="B40" s="54"/>
      <c r="C40" s="54"/>
      <c r="D40" s="127"/>
      <c r="E40" s="128"/>
      <c r="F40" s="128"/>
      <c r="G40" s="128"/>
      <c r="H40" s="128"/>
      <c r="I40" s="128"/>
    </row>
    <row r="41" spans="2:11" x14ac:dyDescent="0.25">
      <c r="B41" s="58"/>
      <c r="C41" s="58"/>
      <c r="D41" s="127"/>
      <c r="E41" s="127"/>
      <c r="F41" s="127"/>
      <c r="G41" s="127"/>
      <c r="H41" s="127"/>
      <c r="I41" s="127"/>
    </row>
    <row r="42" spans="2:11" x14ac:dyDescent="0.25">
      <c r="J42" s="127"/>
      <c r="K42" s="127"/>
    </row>
    <row r="43" spans="2:11" x14ac:dyDescent="0.25">
      <c r="J43" s="128"/>
      <c r="K43" s="128"/>
    </row>
    <row r="44" spans="2:11" x14ac:dyDescent="0.25">
      <c r="J44" s="127"/>
      <c r="K44" s="127"/>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8A62-BC07-4FBA-8569-8A9DA0781F15}">
  <dimension ref="A1:IK16"/>
  <sheetViews>
    <sheetView zoomScaleNormal="100" workbookViewId="0"/>
  </sheetViews>
  <sheetFormatPr defaultColWidth="10.453125" defaultRowHeight="12.5" x14ac:dyDescent="0.25"/>
  <cols>
    <col min="1" max="1" width="10.26953125" style="17" customWidth="1"/>
    <col min="2" max="3" width="14.81640625" style="17" customWidth="1"/>
    <col min="4" max="8" width="14.81640625" style="22" customWidth="1"/>
    <col min="9" max="10" width="11.54296875" style="10" bestFit="1" customWidth="1"/>
    <col min="11" max="16384" width="10.453125" style="10"/>
  </cols>
  <sheetData>
    <row r="1" spans="1:245" s="60" customFormat="1" ht="25.5" customHeight="1" x14ac:dyDescent="0.3">
      <c r="A1" s="176" t="s">
        <v>170</v>
      </c>
      <c r="B1" s="176"/>
      <c r="C1" s="176"/>
      <c r="D1" s="176"/>
      <c r="E1" s="176"/>
      <c r="F1" s="176"/>
      <c r="G1" s="176"/>
      <c r="H1" s="176"/>
    </row>
    <row r="2" spans="1:245" s="60" customFormat="1" ht="13" x14ac:dyDescent="0.3">
      <c r="A2" s="129"/>
      <c r="B2" s="129"/>
      <c r="C2" s="188" t="s">
        <v>122</v>
      </c>
      <c r="D2" s="188"/>
      <c r="E2" s="188"/>
      <c r="F2" s="188"/>
      <c r="G2" s="188"/>
      <c r="H2" s="188"/>
    </row>
    <row r="3" spans="1:245" x14ac:dyDescent="0.25">
      <c r="A3" s="130" t="s">
        <v>2</v>
      </c>
      <c r="B3" s="5" t="s">
        <v>171</v>
      </c>
      <c r="C3" s="131" t="s">
        <v>26</v>
      </c>
      <c r="D3" s="132" t="s">
        <v>172</v>
      </c>
      <c r="E3" s="132" t="s">
        <v>173</v>
      </c>
      <c r="F3" s="132" t="s">
        <v>174</v>
      </c>
      <c r="G3" s="132" t="s">
        <v>175</v>
      </c>
      <c r="H3" s="132" t="s">
        <v>18</v>
      </c>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row>
    <row r="4" spans="1:245" x14ac:dyDescent="0.25">
      <c r="A4" s="133" t="s">
        <v>176</v>
      </c>
      <c r="B4" s="132"/>
      <c r="C4" s="132"/>
      <c r="D4" s="132"/>
      <c r="E4" s="132"/>
      <c r="F4" s="132"/>
      <c r="G4" s="132"/>
      <c r="H4" s="132"/>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row>
    <row r="5" spans="1:245" x14ac:dyDescent="0.25">
      <c r="A5" s="139">
        <v>2007</v>
      </c>
      <c r="B5" s="7">
        <v>7684215</v>
      </c>
      <c r="C5" s="7">
        <v>3362468</v>
      </c>
      <c r="D5" s="7">
        <v>631285</v>
      </c>
      <c r="E5" s="7">
        <v>760972</v>
      </c>
      <c r="F5" s="7">
        <v>782863</v>
      </c>
      <c r="G5" s="7">
        <v>730997</v>
      </c>
      <c r="H5" s="7">
        <v>456351</v>
      </c>
      <c r="I5" s="140"/>
      <c r="J5" s="134"/>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row>
    <row r="6" spans="1:245" x14ac:dyDescent="0.25">
      <c r="A6" s="139">
        <v>2012</v>
      </c>
      <c r="B6" s="7">
        <v>8636601</v>
      </c>
      <c r="C6" s="7">
        <v>3799264</v>
      </c>
      <c r="D6" s="7">
        <v>1104316</v>
      </c>
      <c r="E6" s="7">
        <v>637720</v>
      </c>
      <c r="F6" s="7">
        <v>698696</v>
      </c>
      <c r="G6" s="7">
        <v>644583</v>
      </c>
      <c r="H6" s="7">
        <v>713949</v>
      </c>
      <c r="I6" s="140"/>
      <c r="J6" s="135"/>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row>
    <row r="7" spans="1:245" x14ac:dyDescent="0.25">
      <c r="A7" s="139">
        <v>2017</v>
      </c>
      <c r="B7" s="7">
        <v>9201967</v>
      </c>
      <c r="C7" s="7">
        <v>4477645</v>
      </c>
      <c r="D7" s="7">
        <v>1392356</v>
      </c>
      <c r="E7" s="7">
        <v>1144940</v>
      </c>
      <c r="F7" s="7">
        <v>604473</v>
      </c>
      <c r="G7" s="7">
        <v>577916</v>
      </c>
      <c r="H7" s="7">
        <v>757960</v>
      </c>
      <c r="I7" s="140"/>
      <c r="J7" s="135"/>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row>
    <row r="8" spans="1:245" x14ac:dyDescent="0.25">
      <c r="A8" s="139">
        <v>2022</v>
      </c>
      <c r="B8" s="7">
        <v>9028121.0000025593</v>
      </c>
      <c r="C8" s="7">
        <v>4354147.0000011306</v>
      </c>
      <c r="D8" s="7">
        <v>819752.00000018219</v>
      </c>
      <c r="E8" s="7">
        <v>1314150.0000003288</v>
      </c>
      <c r="F8" s="7">
        <v>1050107.0000002724</v>
      </c>
      <c r="G8" s="7">
        <v>497381.00000013394</v>
      </c>
      <c r="H8" s="7">
        <v>672757.00000021281</v>
      </c>
      <c r="I8" s="136"/>
      <c r="J8" s="136"/>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row>
    <row r="9" spans="1:245" x14ac:dyDescent="0.25">
      <c r="A9" s="137" t="s">
        <v>177</v>
      </c>
      <c r="B9" s="7"/>
      <c r="C9" s="7"/>
      <c r="D9" s="7"/>
      <c r="E9" s="7"/>
      <c r="F9" s="7"/>
      <c r="G9" s="7"/>
      <c r="H9" s="7"/>
      <c r="I9" s="138"/>
      <c r="J9" s="135"/>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row>
    <row r="10" spans="1:245" x14ac:dyDescent="0.25">
      <c r="A10" s="139">
        <v>2027</v>
      </c>
      <c r="B10" s="7">
        <v>9109677.6054810937</v>
      </c>
      <c r="C10" s="7">
        <v>4369623.7124292618</v>
      </c>
      <c r="D10" s="7">
        <v>849896.1805698683</v>
      </c>
      <c r="E10" s="7">
        <v>803906.80622431368</v>
      </c>
      <c r="F10" s="7">
        <v>1200747.726418054</v>
      </c>
      <c r="G10" s="7">
        <v>893944.27652196365</v>
      </c>
      <c r="H10" s="7">
        <v>621128.72269506217</v>
      </c>
      <c r="I10" s="138"/>
      <c r="J10" s="134"/>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row>
    <row r="11" spans="1:245" x14ac:dyDescent="0.25">
      <c r="A11" s="139">
        <v>2032</v>
      </c>
      <c r="B11" s="7">
        <v>9085448.1348791141</v>
      </c>
      <c r="C11" s="7">
        <v>4328460.7944973297</v>
      </c>
      <c r="D11" s="7">
        <v>827615.94615073816</v>
      </c>
      <c r="E11" s="7">
        <v>841623.13235696824</v>
      </c>
      <c r="F11" s="7">
        <v>746372.21844383178</v>
      </c>
      <c r="G11" s="7">
        <v>998851.35563061771</v>
      </c>
      <c r="H11" s="7">
        <v>913998.14191517339</v>
      </c>
      <c r="I11" s="138"/>
      <c r="J11" s="134"/>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row>
    <row r="12" spans="1:245" x14ac:dyDescent="0.25">
      <c r="A12" s="139">
        <v>2037</v>
      </c>
      <c r="B12" s="7">
        <v>8886408.8109091204</v>
      </c>
      <c r="C12" s="7">
        <v>4170486.4099469404</v>
      </c>
      <c r="D12" s="7">
        <v>823745.98215231649</v>
      </c>
      <c r="E12" s="7">
        <v>814744.67161384597</v>
      </c>
      <c r="F12" s="7">
        <v>774156.5463111382</v>
      </c>
      <c r="G12" s="7">
        <v>633091.03940227441</v>
      </c>
      <c r="H12" s="7">
        <v>1124748.1704673653</v>
      </c>
      <c r="I12" s="138"/>
      <c r="J12" s="134"/>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row>
    <row r="13" spans="1:245" x14ac:dyDescent="0.25">
      <c r="A13" s="139">
        <v>2042</v>
      </c>
      <c r="B13" s="24">
        <v>8593464.4161143247</v>
      </c>
      <c r="C13" s="24">
        <v>3821528.2508896654</v>
      </c>
      <c r="D13" s="24">
        <v>674310.69501329737</v>
      </c>
      <c r="E13" s="24">
        <v>797503.51219560264</v>
      </c>
      <c r="F13" s="24">
        <v>746048.07445947046</v>
      </c>
      <c r="G13" s="24">
        <v>654787.96540818119</v>
      </c>
      <c r="H13" s="24">
        <v>948878.00381311378</v>
      </c>
      <c r="I13" s="136"/>
      <c r="J13" s="135"/>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row>
    <row r="14" spans="1:245" ht="25.5" customHeight="1" x14ac:dyDescent="0.25">
      <c r="A14" s="144" t="s">
        <v>178</v>
      </c>
      <c r="B14" s="144"/>
      <c r="C14" s="144"/>
      <c r="D14" s="144"/>
      <c r="E14" s="144"/>
      <c r="F14" s="144"/>
      <c r="G14" s="144"/>
      <c r="H14" s="144"/>
      <c r="I14" s="141"/>
    </row>
    <row r="15" spans="1:245" ht="12.75" customHeight="1" x14ac:dyDescent="0.25">
      <c r="A15" s="177" t="s">
        <v>179</v>
      </c>
      <c r="B15" s="177"/>
      <c r="C15" s="177"/>
      <c r="D15" s="177"/>
      <c r="E15" s="177"/>
      <c r="F15" s="177"/>
      <c r="G15" s="177"/>
      <c r="H15" s="177"/>
      <c r="I15" s="141"/>
    </row>
    <row r="16" spans="1:245" ht="12.75" customHeight="1" x14ac:dyDescent="0.25">
      <c r="A16" s="177" t="s">
        <v>180</v>
      </c>
      <c r="B16" s="177"/>
      <c r="C16" s="177"/>
      <c r="D16" s="177"/>
      <c r="E16" s="177"/>
      <c r="F16" s="177"/>
      <c r="G16" s="177"/>
      <c r="H16" s="177"/>
      <c r="I16" s="141"/>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E18A9-1C88-4191-83CF-04C6D1781BA8}">
  <dimension ref="A1:U27"/>
  <sheetViews>
    <sheetView workbookViewId="0"/>
  </sheetViews>
  <sheetFormatPr defaultColWidth="11.453125" defaultRowHeight="12.5" x14ac:dyDescent="0.25"/>
  <cols>
    <col min="1" max="1" width="31" style="10" customWidth="1"/>
    <col min="2" max="3" width="7.7265625" style="10" customWidth="1"/>
    <col min="4" max="4" width="9.54296875" style="10" bestFit="1" customWidth="1"/>
    <col min="5" max="5" width="8.54296875" style="10" bestFit="1" customWidth="1"/>
    <col min="6" max="6" width="9.54296875" style="10" bestFit="1" customWidth="1"/>
    <col min="7" max="7" width="8.54296875" style="10" bestFit="1" customWidth="1"/>
    <col min="8" max="8" width="9.54296875" style="10" bestFit="1" customWidth="1"/>
    <col min="9" max="9" width="8.54296875" style="10" bestFit="1" customWidth="1"/>
    <col min="10" max="16384" width="11.453125" style="10"/>
  </cols>
  <sheetData>
    <row r="1" spans="1:19" ht="25.5" customHeight="1" x14ac:dyDescent="0.3">
      <c r="A1" s="176" t="s">
        <v>181</v>
      </c>
      <c r="B1" s="176"/>
      <c r="C1" s="176"/>
      <c r="D1" s="176"/>
      <c r="E1" s="176"/>
      <c r="F1" s="176"/>
      <c r="G1" s="176"/>
      <c r="H1" s="176"/>
      <c r="I1" s="176"/>
      <c r="N1" s="143"/>
      <c r="O1" s="143"/>
      <c r="P1" s="143"/>
      <c r="Q1" s="143"/>
      <c r="R1" s="143"/>
      <c r="S1" s="143"/>
    </row>
    <row r="2" spans="1:19" ht="12.75" customHeight="1" x14ac:dyDescent="0.3">
      <c r="A2" s="129"/>
      <c r="B2" s="144"/>
      <c r="C2" s="144"/>
      <c r="D2" s="188" t="s">
        <v>122</v>
      </c>
      <c r="E2" s="188"/>
      <c r="F2" s="188"/>
      <c r="G2" s="188"/>
      <c r="H2" s="188"/>
      <c r="I2" s="188"/>
      <c r="N2" s="143"/>
      <c r="O2" s="143"/>
      <c r="P2" s="143"/>
      <c r="Q2" s="143"/>
      <c r="R2" s="143"/>
      <c r="S2" s="143"/>
    </row>
    <row r="3" spans="1:19" ht="12.75" customHeight="1" x14ac:dyDescent="0.25">
      <c r="A3" s="120" t="s">
        <v>182</v>
      </c>
      <c r="B3" s="121" t="s">
        <v>26</v>
      </c>
      <c r="C3" s="121"/>
      <c r="D3" s="187" t="s">
        <v>16</v>
      </c>
      <c r="E3" s="187"/>
      <c r="F3" s="187" t="s">
        <v>17</v>
      </c>
      <c r="G3" s="187"/>
      <c r="H3" s="187" t="s">
        <v>18</v>
      </c>
      <c r="I3" s="187"/>
      <c r="M3" s="143"/>
      <c r="N3" s="143"/>
      <c r="O3" s="143"/>
      <c r="P3" s="143"/>
      <c r="Q3" s="143"/>
      <c r="R3" s="143"/>
      <c r="S3" s="143"/>
    </row>
    <row r="4" spans="1:19" x14ac:dyDescent="0.25">
      <c r="A4" s="17"/>
      <c r="B4" s="90" t="s">
        <v>34</v>
      </c>
      <c r="C4" s="22" t="s">
        <v>25</v>
      </c>
      <c r="D4" s="90" t="s">
        <v>34</v>
      </c>
      <c r="E4" s="22" t="s">
        <v>25</v>
      </c>
      <c r="F4" s="90" t="s">
        <v>34</v>
      </c>
      <c r="G4" s="22" t="s">
        <v>25</v>
      </c>
      <c r="H4" s="90" t="s">
        <v>34</v>
      </c>
      <c r="I4" s="22" t="s">
        <v>25</v>
      </c>
      <c r="L4" s="143"/>
      <c r="M4" s="143"/>
    </row>
    <row r="5" spans="1:19" x14ac:dyDescent="0.25">
      <c r="A5" s="17" t="s">
        <v>26</v>
      </c>
      <c r="B5" s="8">
        <v>100</v>
      </c>
      <c r="C5" s="42"/>
      <c r="D5" s="8">
        <v>100</v>
      </c>
      <c r="E5" s="42"/>
      <c r="F5" s="8">
        <v>100</v>
      </c>
      <c r="G5" s="42"/>
      <c r="H5" s="8">
        <v>100</v>
      </c>
      <c r="I5" s="42"/>
      <c r="L5" s="143"/>
      <c r="M5" s="143"/>
    </row>
    <row r="6" spans="1:19" x14ac:dyDescent="0.25">
      <c r="A6" s="69" t="s">
        <v>183</v>
      </c>
      <c r="B6" s="8">
        <v>95.880262644290198</v>
      </c>
      <c r="C6" s="8">
        <v>0.23648291568237001</v>
      </c>
      <c r="D6" s="8">
        <v>98.554846826339599</v>
      </c>
      <c r="E6" s="8">
        <v>0.18454885178993999</v>
      </c>
      <c r="F6" s="8">
        <v>95.650205840286404</v>
      </c>
      <c r="G6" s="8">
        <v>0.38697920187764001</v>
      </c>
      <c r="H6" s="8">
        <v>83.8688260991877</v>
      </c>
      <c r="I6" s="8">
        <v>1.0907888381272299</v>
      </c>
      <c r="L6" s="143"/>
      <c r="M6" s="143"/>
    </row>
    <row r="7" spans="1:19" x14ac:dyDescent="0.25">
      <c r="A7" s="69" t="s">
        <v>184</v>
      </c>
      <c r="B7" s="8">
        <v>2.08195311987284</v>
      </c>
      <c r="C7" s="8">
        <v>0.21665531182506001</v>
      </c>
      <c r="D7" s="8">
        <v>0.63556797643618002</v>
      </c>
      <c r="E7" s="8">
        <v>0.14191961623582</v>
      </c>
      <c r="F7" s="8">
        <v>2.4213904767050498</v>
      </c>
      <c r="G7" s="8">
        <v>0.38168780686248999</v>
      </c>
      <c r="H7" s="8">
        <v>7.9862859666784303</v>
      </c>
      <c r="I7" s="8">
        <v>0.97747456909069996</v>
      </c>
      <c r="L7" s="143"/>
    </row>
    <row r="8" spans="1:19" x14ac:dyDescent="0.25">
      <c r="A8" s="69" t="s">
        <v>185</v>
      </c>
      <c r="B8" s="8">
        <v>2.0377842358369902</v>
      </c>
      <c r="C8" s="8">
        <v>0.11097910644585</v>
      </c>
      <c r="D8" s="8">
        <v>0.80958519722425004</v>
      </c>
      <c r="E8" s="8">
        <v>0.10707814165639</v>
      </c>
      <c r="F8" s="8">
        <v>1.92840368300863</v>
      </c>
      <c r="G8" s="8">
        <v>0.16868420401055001</v>
      </c>
      <c r="H8" s="8">
        <v>8.1448879341338607</v>
      </c>
      <c r="I8" s="8">
        <v>0.46112984949168001</v>
      </c>
      <c r="L8" s="143"/>
    </row>
    <row r="9" spans="1:19" x14ac:dyDescent="0.25">
      <c r="A9" s="10" t="s">
        <v>186</v>
      </c>
      <c r="B9" s="24">
        <f>D9+F9+H9</f>
        <v>51737.629579913322</v>
      </c>
      <c r="C9" s="49"/>
      <c r="D9" s="24">
        <v>28851.649014298</v>
      </c>
      <c r="E9" s="49"/>
      <c r="F9" s="24">
        <v>16783.037606953199</v>
      </c>
      <c r="G9" s="49"/>
      <c r="H9" s="24">
        <v>6102.94295866213</v>
      </c>
      <c r="I9" s="49"/>
      <c r="L9" s="143"/>
    </row>
    <row r="10" spans="1:19" ht="103.5" customHeight="1" x14ac:dyDescent="0.25">
      <c r="A10" s="144" t="s">
        <v>187</v>
      </c>
      <c r="B10" s="144"/>
      <c r="C10" s="144"/>
      <c r="D10" s="144"/>
      <c r="E10" s="144"/>
      <c r="F10" s="144"/>
      <c r="G10" s="144"/>
      <c r="H10" s="144"/>
      <c r="I10" s="144"/>
      <c r="L10" s="143"/>
    </row>
    <row r="11" spans="1:19" ht="25.5" customHeight="1" x14ac:dyDescent="0.25">
      <c r="A11" s="177" t="s">
        <v>188</v>
      </c>
      <c r="B11" s="177"/>
      <c r="C11" s="177"/>
      <c r="D11" s="177"/>
      <c r="E11" s="177"/>
      <c r="F11" s="177"/>
      <c r="G11" s="177"/>
      <c r="H11" s="177"/>
      <c r="I11" s="177"/>
      <c r="L11" s="143"/>
    </row>
    <row r="12" spans="1:19" ht="12.75" customHeight="1" x14ac:dyDescent="0.25">
      <c r="A12" s="177" t="s">
        <v>189</v>
      </c>
      <c r="B12" s="177"/>
      <c r="C12" s="177"/>
      <c r="D12" s="177"/>
      <c r="E12" s="177"/>
      <c r="F12" s="177"/>
      <c r="G12" s="177"/>
      <c r="H12" s="177"/>
      <c r="I12" s="177"/>
    </row>
    <row r="14" spans="1:19" ht="13.5" customHeight="1" x14ac:dyDescent="0.25">
      <c r="A14" s="25"/>
      <c r="B14" s="25"/>
      <c r="C14" s="25"/>
      <c r="D14" s="25"/>
      <c r="E14" s="25"/>
      <c r="F14" s="25"/>
      <c r="G14" s="25"/>
      <c r="H14" s="25"/>
      <c r="I14" s="25"/>
    </row>
    <row r="15" spans="1:19" x14ac:dyDescent="0.25">
      <c r="A15" s="30"/>
      <c r="B15" s="30"/>
      <c r="C15" s="30"/>
      <c r="D15" s="30"/>
      <c r="E15" s="30"/>
      <c r="F15" s="30"/>
      <c r="G15" s="30"/>
      <c r="H15" s="30"/>
      <c r="I15" s="30"/>
    </row>
    <row r="16" spans="1:19" ht="14.25" customHeight="1" x14ac:dyDescent="0.25">
      <c r="A16" s="2"/>
      <c r="B16" s="142"/>
      <c r="C16" s="142"/>
      <c r="D16" s="142"/>
      <c r="E16" s="142"/>
      <c r="F16" s="142"/>
      <c r="G16" s="142"/>
      <c r="H16" s="142"/>
      <c r="I16" s="142"/>
    </row>
    <row r="21" spans="14:21" x14ac:dyDescent="0.25">
      <c r="N21" s="86"/>
      <c r="O21" s="86"/>
      <c r="R21" s="86"/>
      <c r="S21" s="86"/>
      <c r="T21" s="86"/>
    </row>
    <row r="22" spans="14:21" x14ac:dyDescent="0.25">
      <c r="N22" s="29"/>
      <c r="O22" s="29"/>
      <c r="P22" s="29"/>
      <c r="Q22" s="29"/>
      <c r="R22" s="29"/>
      <c r="S22" s="29"/>
      <c r="T22" s="29"/>
    </row>
    <row r="23" spans="14:21" x14ac:dyDescent="0.25">
      <c r="P23" s="86"/>
      <c r="Q23" s="86"/>
    </row>
    <row r="24" spans="14:21" x14ac:dyDescent="0.25">
      <c r="N24" s="143"/>
      <c r="O24" s="51"/>
      <c r="P24" s="143"/>
      <c r="Q24" s="51"/>
      <c r="R24" s="143"/>
      <c r="S24" s="51"/>
      <c r="T24" s="143"/>
      <c r="U24" s="51"/>
    </row>
    <row r="25" spans="14:21" x14ac:dyDescent="0.25">
      <c r="N25" s="143"/>
      <c r="O25" s="51"/>
      <c r="P25" s="143"/>
      <c r="Q25" s="51"/>
      <c r="R25" s="143"/>
      <c r="S25" s="51"/>
      <c r="T25" s="143"/>
      <c r="U25" s="51"/>
    </row>
    <row r="26" spans="14:21" x14ac:dyDescent="0.25">
      <c r="N26" s="143"/>
      <c r="O26" s="51"/>
      <c r="P26" s="143"/>
      <c r="Q26" s="51"/>
      <c r="R26" s="143"/>
      <c r="S26" s="51"/>
      <c r="T26" s="143"/>
      <c r="U26" s="51"/>
    </row>
    <row r="27" spans="14:21" x14ac:dyDescent="0.25">
      <c r="N27" s="143"/>
      <c r="O27" s="51"/>
      <c r="P27" s="143"/>
      <c r="Q27" s="51"/>
      <c r="R27" s="143"/>
      <c r="S27" s="51"/>
      <c r="T27" s="143"/>
      <c r="U27" s="51"/>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8AB1-FFEC-41A5-94C4-9763A9024FAC}">
  <dimension ref="A1:J15"/>
  <sheetViews>
    <sheetView workbookViewId="0"/>
  </sheetViews>
  <sheetFormatPr defaultColWidth="11.453125" defaultRowHeight="12.5" x14ac:dyDescent="0.25"/>
  <cols>
    <col min="1" max="1" width="25.81640625" style="10" customWidth="1"/>
    <col min="2" max="2" width="9.26953125" style="10" customWidth="1"/>
    <col min="3" max="3" width="8.7265625" style="10" customWidth="1"/>
    <col min="4" max="4" width="9.54296875" style="10" bestFit="1" customWidth="1"/>
    <col min="5" max="5" width="8.54296875" style="10" bestFit="1" customWidth="1"/>
    <col min="6" max="6" width="9.54296875" style="10" bestFit="1" customWidth="1"/>
    <col min="7" max="7" width="8.54296875" style="10" bestFit="1" customWidth="1"/>
    <col min="8" max="8" width="9.54296875" style="10" bestFit="1" customWidth="1"/>
    <col min="9" max="9" width="8.54296875" style="10" bestFit="1" customWidth="1"/>
    <col min="10" max="16384" width="11.453125" style="10"/>
  </cols>
  <sheetData>
    <row r="1" spans="1:10" ht="27.75" customHeight="1" x14ac:dyDescent="0.3">
      <c r="A1" s="176" t="s">
        <v>190</v>
      </c>
      <c r="B1" s="176"/>
      <c r="C1" s="176"/>
      <c r="D1" s="176"/>
      <c r="E1" s="176"/>
      <c r="F1" s="176"/>
      <c r="G1" s="176"/>
      <c r="H1" s="176"/>
      <c r="I1" s="176"/>
    </row>
    <row r="2" spans="1:10" ht="25.5" customHeight="1" x14ac:dyDescent="0.25">
      <c r="A2" s="79" t="s">
        <v>191</v>
      </c>
      <c r="B2" s="188" t="s">
        <v>192</v>
      </c>
      <c r="C2" s="188"/>
      <c r="D2" s="188" t="s">
        <v>183</v>
      </c>
      <c r="E2" s="188"/>
      <c r="F2" s="188" t="s">
        <v>184</v>
      </c>
      <c r="G2" s="188"/>
      <c r="H2" s="188" t="s">
        <v>185</v>
      </c>
      <c r="I2" s="188"/>
    </row>
    <row r="3" spans="1:10" x14ac:dyDescent="0.25">
      <c r="A3" s="79"/>
      <c r="B3" s="90" t="s">
        <v>34</v>
      </c>
      <c r="C3" s="90" t="s">
        <v>25</v>
      </c>
      <c r="D3" s="90" t="s">
        <v>34</v>
      </c>
      <c r="E3" s="90" t="s">
        <v>25</v>
      </c>
      <c r="F3" s="90" t="s">
        <v>34</v>
      </c>
      <c r="G3" s="90" t="s">
        <v>25</v>
      </c>
      <c r="H3" s="90" t="s">
        <v>34</v>
      </c>
      <c r="I3" s="90" t="s">
        <v>25</v>
      </c>
    </row>
    <row r="4" spans="1:10" x14ac:dyDescent="0.25">
      <c r="A4" s="17" t="s">
        <v>26</v>
      </c>
      <c r="B4" s="8">
        <v>100</v>
      </c>
      <c r="C4" s="42"/>
      <c r="D4" s="8">
        <v>100</v>
      </c>
      <c r="E4" s="42"/>
      <c r="F4" s="8">
        <v>100</v>
      </c>
      <c r="G4" s="42"/>
      <c r="H4" s="8">
        <v>100</v>
      </c>
      <c r="I4" s="42"/>
    </row>
    <row r="5" spans="1:10" x14ac:dyDescent="0.25">
      <c r="A5" s="17" t="s">
        <v>193</v>
      </c>
      <c r="B5" s="8">
        <v>62.870420033021603</v>
      </c>
      <c r="C5" s="8">
        <v>0.59123923995353</v>
      </c>
      <c r="D5" s="8">
        <v>64.572899122140399</v>
      </c>
      <c r="E5" s="8">
        <v>0.58495073762203997</v>
      </c>
      <c r="F5" s="8">
        <v>38.861147327682097</v>
      </c>
      <c r="G5" s="8">
        <v>3.6686400481681001</v>
      </c>
      <c r="H5" s="8">
        <v>7.2963509020702704</v>
      </c>
      <c r="I5" s="8">
        <v>1.4150253231719401</v>
      </c>
    </row>
    <row r="6" spans="1:10" x14ac:dyDescent="0.25">
      <c r="A6" s="69" t="s">
        <v>194</v>
      </c>
      <c r="B6" s="8">
        <v>12.4396590355478</v>
      </c>
      <c r="C6" s="8">
        <v>0.34470983636198999</v>
      </c>
      <c r="D6" s="8">
        <v>12.3052717550586</v>
      </c>
      <c r="E6" s="8">
        <v>0.33978937256184999</v>
      </c>
      <c r="F6" s="8">
        <v>16.104905218329101</v>
      </c>
      <c r="G6" s="8">
        <v>2.2731404118718501</v>
      </c>
      <c r="H6" s="8">
        <v>15.018056164945399</v>
      </c>
      <c r="I6" s="8">
        <v>1.65857412484954</v>
      </c>
    </row>
    <row r="7" spans="1:10" x14ac:dyDescent="0.25">
      <c r="A7" s="69" t="s">
        <v>195</v>
      </c>
      <c r="B7" s="8">
        <v>16.428891824059299</v>
      </c>
      <c r="C7" s="8">
        <v>0.34685449975464</v>
      </c>
      <c r="D7" s="8">
        <v>16.003942681793699</v>
      </c>
      <c r="E7" s="8">
        <v>0.34509866492854002</v>
      </c>
      <c r="F7" s="8">
        <v>27.795956935389299</v>
      </c>
      <c r="G7" s="8">
        <v>3.6881709824345701</v>
      </c>
      <c r="H7" s="8">
        <v>24.809827547386998</v>
      </c>
      <c r="I7" s="8">
        <v>2.1931112407200102</v>
      </c>
      <c r="J7" s="51"/>
    </row>
    <row r="8" spans="1:10" x14ac:dyDescent="0.25">
      <c r="A8" s="69" t="s">
        <v>196</v>
      </c>
      <c r="B8" s="145">
        <v>8.2610291073713604</v>
      </c>
      <c r="C8" s="145">
        <v>0.34422664666998998</v>
      </c>
      <c r="D8" s="145">
        <v>7.1178864410073297</v>
      </c>
      <c r="E8" s="145">
        <v>0.34234248245146998</v>
      </c>
      <c r="F8" s="145">
        <v>17.237990518599599</v>
      </c>
      <c r="G8" s="145">
        <v>3.1497016593595899</v>
      </c>
      <c r="H8" s="145">
        <v>52.875765385597397</v>
      </c>
      <c r="I8" s="145">
        <v>2.2355288840902698</v>
      </c>
    </row>
    <row r="9" spans="1:10" ht="129.75" customHeight="1" x14ac:dyDescent="0.25">
      <c r="A9" s="144" t="s">
        <v>197</v>
      </c>
      <c r="B9" s="144"/>
      <c r="C9" s="144"/>
      <c r="D9" s="144"/>
      <c r="E9" s="144"/>
      <c r="F9" s="144"/>
      <c r="G9" s="144"/>
      <c r="H9" s="144"/>
      <c r="I9" s="144"/>
    </row>
    <row r="10" spans="1:10" ht="25.5" customHeight="1" x14ac:dyDescent="0.25">
      <c r="A10" s="177" t="s">
        <v>188</v>
      </c>
      <c r="B10" s="177"/>
      <c r="C10" s="177"/>
      <c r="D10" s="177"/>
      <c r="E10" s="177"/>
      <c r="F10" s="177"/>
      <c r="G10" s="177"/>
      <c r="H10" s="177"/>
      <c r="I10" s="177"/>
    </row>
    <row r="11" spans="1:10" ht="12.75" customHeight="1" x14ac:dyDescent="0.25">
      <c r="A11" s="177" t="s">
        <v>189</v>
      </c>
      <c r="B11" s="177"/>
      <c r="C11" s="177"/>
      <c r="D11" s="177"/>
      <c r="E11" s="177"/>
      <c r="F11" s="177"/>
      <c r="G11" s="177"/>
      <c r="H11" s="177"/>
      <c r="I11" s="177"/>
    </row>
    <row r="13" spans="1:10" ht="13.5" customHeight="1" x14ac:dyDescent="0.25">
      <c r="A13" s="25"/>
      <c r="B13" s="25"/>
      <c r="C13" s="25"/>
      <c r="D13" s="25"/>
      <c r="E13" s="25"/>
      <c r="F13" s="25"/>
      <c r="G13" s="25"/>
      <c r="H13" s="25"/>
      <c r="I13" s="25"/>
    </row>
    <row r="14" spans="1:10" x14ac:dyDescent="0.25">
      <c r="A14" s="30"/>
      <c r="B14" s="30"/>
      <c r="C14" s="30"/>
      <c r="D14" s="30"/>
      <c r="E14" s="30"/>
      <c r="F14" s="30"/>
      <c r="G14" s="30"/>
      <c r="H14" s="30"/>
      <c r="I14" s="30"/>
    </row>
    <row r="15" spans="1:10" ht="13.5" customHeight="1" x14ac:dyDescent="0.25">
      <c r="A15" s="2"/>
      <c r="B15" s="142"/>
      <c r="C15" s="142"/>
      <c r="D15" s="142"/>
      <c r="E15" s="142"/>
      <c r="F15" s="142"/>
      <c r="G15" s="142"/>
      <c r="H15" s="142"/>
      <c r="I15" s="142"/>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72278-CC9F-437F-B225-F2160887CF66}">
  <dimension ref="A1:J38"/>
  <sheetViews>
    <sheetView zoomScaleNormal="100" workbookViewId="0"/>
  </sheetViews>
  <sheetFormatPr defaultColWidth="10.453125" defaultRowHeight="12.5" x14ac:dyDescent="0.25"/>
  <cols>
    <col min="1" max="6" width="12.54296875" style="10" customWidth="1"/>
    <col min="7" max="9" width="10.453125" style="10"/>
    <col min="10" max="10" width="11.54296875" style="10" bestFit="1" customWidth="1"/>
    <col min="11" max="16384" width="10.453125" style="10"/>
  </cols>
  <sheetData>
    <row r="1" spans="1:8" s="60" customFormat="1" ht="39.75" customHeight="1" x14ac:dyDescent="0.3">
      <c r="A1" s="176" t="s">
        <v>198</v>
      </c>
      <c r="B1" s="176"/>
      <c r="C1" s="176"/>
      <c r="D1" s="176"/>
      <c r="E1" s="176"/>
      <c r="F1" s="176"/>
    </row>
    <row r="2" spans="1:8" ht="37.5" x14ac:dyDescent="0.25">
      <c r="A2" s="148" t="s">
        <v>2</v>
      </c>
      <c r="B2" s="132" t="s">
        <v>26</v>
      </c>
      <c r="C2" s="132" t="s">
        <v>199</v>
      </c>
      <c r="D2" s="132" t="s">
        <v>200</v>
      </c>
      <c r="E2" s="132" t="s">
        <v>201</v>
      </c>
      <c r="F2" s="132" t="s">
        <v>202</v>
      </c>
      <c r="G2" s="51"/>
      <c r="H2" s="149"/>
    </row>
    <row r="3" spans="1:8" x14ac:dyDescent="0.25">
      <c r="A3" s="150">
        <v>1992</v>
      </c>
      <c r="B3" s="151">
        <v>100</v>
      </c>
      <c r="C3" s="151">
        <v>8.6999999999999993</v>
      </c>
      <c r="D3" s="151">
        <v>29.1</v>
      </c>
      <c r="E3" s="151">
        <v>22.48</v>
      </c>
      <c r="F3" s="151">
        <v>39.700000000000003</v>
      </c>
      <c r="G3" s="51"/>
    </row>
    <row r="4" spans="1:8" x14ac:dyDescent="0.25">
      <c r="A4" s="152">
        <v>1993</v>
      </c>
      <c r="B4" s="6">
        <v>100</v>
      </c>
      <c r="C4" s="6">
        <v>8.64</v>
      </c>
      <c r="D4" s="6">
        <v>29.73</v>
      </c>
      <c r="E4" s="6">
        <v>22.86</v>
      </c>
      <c r="F4" s="6">
        <v>38.75</v>
      </c>
      <c r="G4" s="51"/>
    </row>
    <row r="5" spans="1:8" x14ac:dyDescent="0.25">
      <c r="A5" s="152">
        <v>1994</v>
      </c>
      <c r="B5" s="6">
        <v>100</v>
      </c>
      <c r="C5" s="6">
        <v>7.73</v>
      </c>
      <c r="D5" s="6">
        <v>32.46</v>
      </c>
      <c r="E5" s="6">
        <v>24.02</v>
      </c>
      <c r="F5" s="6">
        <v>35.78</v>
      </c>
      <c r="G5" s="51"/>
    </row>
    <row r="6" spans="1:8" x14ac:dyDescent="0.25">
      <c r="A6" s="152">
        <v>1995</v>
      </c>
      <c r="B6" s="6">
        <v>100</v>
      </c>
      <c r="C6" s="6">
        <v>7.8</v>
      </c>
      <c r="D6" s="6">
        <v>32.83</v>
      </c>
      <c r="E6" s="6">
        <v>24.15</v>
      </c>
      <c r="F6" s="6">
        <v>35.200000000000003</v>
      </c>
      <c r="G6" s="51"/>
    </row>
    <row r="7" spans="1:8" x14ac:dyDescent="0.25">
      <c r="A7" s="152">
        <v>1996</v>
      </c>
      <c r="B7" s="6">
        <v>100</v>
      </c>
      <c r="C7" s="6">
        <v>7.17</v>
      </c>
      <c r="D7" s="6">
        <v>33.44</v>
      </c>
      <c r="E7" s="6">
        <v>24.31</v>
      </c>
      <c r="F7" s="6">
        <v>35.06</v>
      </c>
      <c r="G7" s="51"/>
    </row>
    <row r="8" spans="1:8" x14ac:dyDescent="0.25">
      <c r="A8" s="152">
        <v>1997</v>
      </c>
      <c r="B8" s="6">
        <v>100</v>
      </c>
      <c r="C8" s="6">
        <v>5.68</v>
      </c>
      <c r="D8" s="6">
        <v>35.159999999999997</v>
      </c>
      <c r="E8" s="6">
        <v>23.78</v>
      </c>
      <c r="F8" s="6">
        <v>35.369999999999997</v>
      </c>
      <c r="G8" s="51"/>
    </row>
    <row r="9" spans="1:8" x14ac:dyDescent="0.25">
      <c r="A9" s="152">
        <v>1998</v>
      </c>
      <c r="B9" s="6">
        <v>100</v>
      </c>
      <c r="C9" s="6">
        <v>6.08</v>
      </c>
      <c r="D9" s="6">
        <v>32.17</v>
      </c>
      <c r="E9" s="6">
        <v>25.21</v>
      </c>
      <c r="F9" s="6">
        <v>36.53</v>
      </c>
      <c r="G9" s="51"/>
    </row>
    <row r="10" spans="1:8" x14ac:dyDescent="0.25">
      <c r="A10" s="152">
        <v>1999</v>
      </c>
      <c r="B10" s="6">
        <v>100</v>
      </c>
      <c r="C10" s="6">
        <v>6.16</v>
      </c>
      <c r="D10" s="6">
        <v>36.21</v>
      </c>
      <c r="E10" s="6">
        <v>21.5</v>
      </c>
      <c r="F10" s="6">
        <v>36.11</v>
      </c>
      <c r="G10" s="51"/>
    </row>
    <row r="11" spans="1:8" x14ac:dyDescent="0.25">
      <c r="A11" s="152">
        <v>2000</v>
      </c>
      <c r="B11" s="6">
        <v>100</v>
      </c>
      <c r="C11" s="6">
        <v>6.34</v>
      </c>
      <c r="D11" s="6">
        <v>36.79</v>
      </c>
      <c r="E11" s="6">
        <v>22.77</v>
      </c>
      <c r="F11" s="6">
        <v>34.08</v>
      </c>
      <c r="G11" s="51"/>
    </row>
    <row r="12" spans="1:8" x14ac:dyDescent="0.25">
      <c r="A12" s="152">
        <v>2001</v>
      </c>
      <c r="B12" s="6">
        <v>100</v>
      </c>
      <c r="C12" s="6">
        <v>6.1</v>
      </c>
      <c r="D12" s="6">
        <v>36.770000000000003</v>
      </c>
      <c r="E12" s="6">
        <v>24.23</v>
      </c>
      <c r="F12" s="6">
        <v>32.880000000000003</v>
      </c>
      <c r="G12" s="51"/>
    </row>
    <row r="13" spans="1:8" x14ac:dyDescent="0.25">
      <c r="A13" s="152">
        <v>2002</v>
      </c>
      <c r="B13" s="6">
        <v>100</v>
      </c>
      <c r="C13" s="6">
        <v>6.3</v>
      </c>
      <c r="D13" s="6">
        <v>36.9</v>
      </c>
      <c r="E13" s="6">
        <v>23.73</v>
      </c>
      <c r="F13" s="6">
        <v>33.049999999999997</v>
      </c>
      <c r="G13" s="51"/>
    </row>
    <row r="14" spans="1:8" x14ac:dyDescent="0.25">
      <c r="A14" s="152">
        <v>2003</v>
      </c>
      <c r="B14" s="6">
        <v>100</v>
      </c>
      <c r="C14" s="6">
        <v>5.73</v>
      </c>
      <c r="D14" s="6">
        <v>36.53</v>
      </c>
      <c r="E14" s="6">
        <v>23.98</v>
      </c>
      <c r="F14" s="6">
        <v>33.74</v>
      </c>
      <c r="G14" s="51"/>
    </row>
    <row r="15" spans="1:8" x14ac:dyDescent="0.25">
      <c r="A15" s="152">
        <v>2004</v>
      </c>
      <c r="B15" s="6">
        <v>100</v>
      </c>
      <c r="C15" s="6">
        <v>6.68</v>
      </c>
      <c r="D15" s="6">
        <v>35.869999999999997</v>
      </c>
      <c r="E15" s="6">
        <v>23.94</v>
      </c>
      <c r="F15" s="6">
        <v>33.49</v>
      </c>
      <c r="G15" s="51"/>
    </row>
    <row r="16" spans="1:8" x14ac:dyDescent="0.25">
      <c r="A16" s="152">
        <v>2005</v>
      </c>
      <c r="B16" s="6">
        <v>100</v>
      </c>
      <c r="C16" s="6">
        <v>6.49</v>
      </c>
      <c r="D16" s="6">
        <v>37.71</v>
      </c>
      <c r="E16" s="6">
        <v>23.56</v>
      </c>
      <c r="F16" s="6">
        <v>32.22</v>
      </c>
      <c r="G16" s="51"/>
    </row>
    <row r="17" spans="1:7" x14ac:dyDescent="0.25">
      <c r="A17" s="152">
        <v>2006</v>
      </c>
      <c r="B17" s="6">
        <v>100</v>
      </c>
      <c r="C17" s="6">
        <v>6.45</v>
      </c>
      <c r="D17" s="6">
        <v>37.61</v>
      </c>
      <c r="E17" s="6">
        <v>24.91</v>
      </c>
      <c r="F17" s="6">
        <v>31.02</v>
      </c>
      <c r="G17" s="51"/>
    </row>
    <row r="18" spans="1:7" x14ac:dyDescent="0.25">
      <c r="A18" s="152">
        <v>2007</v>
      </c>
      <c r="B18" s="6">
        <v>100</v>
      </c>
      <c r="C18" s="6">
        <v>5.96</v>
      </c>
      <c r="D18" s="6">
        <v>39.17</v>
      </c>
      <c r="E18" s="6">
        <v>24.31</v>
      </c>
      <c r="F18" s="6">
        <v>30.54</v>
      </c>
      <c r="G18" s="51"/>
    </row>
    <row r="19" spans="1:7" x14ac:dyDescent="0.25">
      <c r="A19" s="152">
        <v>2008</v>
      </c>
      <c r="B19" s="6">
        <v>100</v>
      </c>
      <c r="C19" s="6">
        <v>4.9800000000000004</v>
      </c>
      <c r="D19" s="6">
        <v>39.79</v>
      </c>
      <c r="E19" s="6">
        <v>23.19</v>
      </c>
      <c r="F19" s="6">
        <v>32.01</v>
      </c>
      <c r="G19" s="51"/>
    </row>
    <row r="20" spans="1:7" x14ac:dyDescent="0.25">
      <c r="A20" s="152">
        <v>2009</v>
      </c>
      <c r="B20" s="6">
        <v>100</v>
      </c>
      <c r="C20" s="6">
        <v>6.15</v>
      </c>
      <c r="D20" s="6">
        <v>39.51</v>
      </c>
      <c r="E20" s="6">
        <v>25.47</v>
      </c>
      <c r="F20" s="6">
        <v>28.86</v>
      </c>
      <c r="G20" s="51"/>
    </row>
    <row r="21" spans="1:7" x14ac:dyDescent="0.25">
      <c r="A21" s="152">
        <v>2010</v>
      </c>
      <c r="B21" s="6">
        <v>100</v>
      </c>
      <c r="C21" s="6">
        <v>6.48</v>
      </c>
      <c r="D21" s="6">
        <v>38.479999999999997</v>
      </c>
      <c r="E21" s="6">
        <v>24.79</v>
      </c>
      <c r="F21" s="6">
        <v>30.23</v>
      </c>
      <c r="G21" s="51"/>
    </row>
    <row r="22" spans="1:7" x14ac:dyDescent="0.25">
      <c r="A22" s="152">
        <v>2011</v>
      </c>
      <c r="B22" s="6">
        <v>100</v>
      </c>
      <c r="C22" s="6">
        <v>5.75</v>
      </c>
      <c r="D22" s="6">
        <v>39.299999999999997</v>
      </c>
      <c r="E22" s="6">
        <v>25.16</v>
      </c>
      <c r="F22" s="6">
        <v>29.78</v>
      </c>
      <c r="G22" s="51"/>
    </row>
    <row r="23" spans="1:7" x14ac:dyDescent="0.25">
      <c r="A23" s="152">
        <v>2012</v>
      </c>
      <c r="B23" s="6">
        <v>100</v>
      </c>
      <c r="C23" s="6">
        <v>7.4</v>
      </c>
      <c r="D23" s="6">
        <v>34.35</v>
      </c>
      <c r="E23" s="6">
        <v>26.28</v>
      </c>
      <c r="F23" s="6">
        <v>31.95</v>
      </c>
      <c r="G23" s="51"/>
    </row>
    <row r="24" spans="1:7" x14ac:dyDescent="0.25">
      <c r="A24" s="152">
        <v>2013</v>
      </c>
      <c r="B24" s="6">
        <v>100</v>
      </c>
      <c r="C24" s="6">
        <v>6.79</v>
      </c>
      <c r="D24" s="6">
        <v>36.32</v>
      </c>
      <c r="E24" s="6">
        <v>27.29</v>
      </c>
      <c r="F24" s="6">
        <v>29.59</v>
      </c>
      <c r="G24" s="51"/>
    </row>
    <row r="25" spans="1:7" x14ac:dyDescent="0.25">
      <c r="A25" s="152">
        <v>2014</v>
      </c>
      <c r="B25" s="22" t="s">
        <v>27</v>
      </c>
      <c r="C25" s="22" t="s">
        <v>27</v>
      </c>
      <c r="D25" s="22" t="s">
        <v>27</v>
      </c>
      <c r="E25" s="22" t="s">
        <v>27</v>
      </c>
      <c r="F25" s="22" t="s">
        <v>27</v>
      </c>
      <c r="G25" s="51"/>
    </row>
    <row r="26" spans="1:7" x14ac:dyDescent="0.25">
      <c r="A26" s="152">
        <v>2015</v>
      </c>
      <c r="B26" s="6">
        <v>100</v>
      </c>
      <c r="C26" s="8">
        <v>7.27</v>
      </c>
      <c r="D26" s="8">
        <v>35.01</v>
      </c>
      <c r="E26" s="8">
        <v>28.12</v>
      </c>
      <c r="F26" s="8">
        <v>29.58</v>
      </c>
      <c r="G26" s="51"/>
    </row>
    <row r="27" spans="1:7" x14ac:dyDescent="0.25">
      <c r="A27" s="152">
        <v>2016</v>
      </c>
      <c r="B27" s="6">
        <v>100</v>
      </c>
      <c r="C27" s="8">
        <v>5.58</v>
      </c>
      <c r="D27" s="8">
        <v>37.79</v>
      </c>
      <c r="E27" s="8">
        <v>28.84</v>
      </c>
      <c r="F27" s="8">
        <v>27.77</v>
      </c>
      <c r="G27" s="51"/>
    </row>
    <row r="28" spans="1:7" x14ac:dyDescent="0.25">
      <c r="A28" s="152">
        <v>2017</v>
      </c>
      <c r="B28" s="6">
        <v>100</v>
      </c>
      <c r="C28" s="8">
        <v>5.9</v>
      </c>
      <c r="D28" s="8">
        <v>39.49</v>
      </c>
      <c r="E28" s="8">
        <v>29.17</v>
      </c>
      <c r="F28" s="8">
        <v>25.42</v>
      </c>
      <c r="G28" s="51"/>
    </row>
    <row r="29" spans="1:7" x14ac:dyDescent="0.25">
      <c r="A29" s="152">
        <v>2018</v>
      </c>
      <c r="B29" s="6">
        <v>100</v>
      </c>
      <c r="C29" s="42">
        <v>6.0867000000000004</v>
      </c>
      <c r="D29" s="42">
        <v>38.186799999999998</v>
      </c>
      <c r="E29" s="42">
        <v>29.523299999999999</v>
      </c>
      <c r="F29" s="42">
        <v>26.203299999999999</v>
      </c>
      <c r="G29" s="51"/>
    </row>
    <row r="30" spans="1:7" x14ac:dyDescent="0.25">
      <c r="A30" s="152">
        <v>2019</v>
      </c>
      <c r="B30" s="6">
        <v>100</v>
      </c>
      <c r="C30" s="8">
        <v>5.7089999999999996</v>
      </c>
      <c r="D30" s="8">
        <v>39.190300000000001</v>
      </c>
      <c r="E30" s="8">
        <v>29.599499999999999</v>
      </c>
      <c r="F30" s="8">
        <v>25.501100000000001</v>
      </c>
      <c r="G30" s="51"/>
    </row>
    <row r="31" spans="1:7" x14ac:dyDescent="0.25">
      <c r="A31" s="152">
        <v>2020</v>
      </c>
      <c r="B31" s="6">
        <v>100</v>
      </c>
      <c r="C31" s="8">
        <v>6.1060999999999996</v>
      </c>
      <c r="D31" s="8">
        <v>41.390700000000002</v>
      </c>
      <c r="E31" s="8">
        <v>28.162400000000002</v>
      </c>
      <c r="F31" s="8">
        <v>24.340900000000001</v>
      </c>
      <c r="G31" s="51"/>
    </row>
    <row r="32" spans="1:7" x14ac:dyDescent="0.25">
      <c r="A32" s="152">
        <v>2021</v>
      </c>
      <c r="B32" s="6">
        <v>100</v>
      </c>
      <c r="C32" s="145">
        <v>6.7900999999999998</v>
      </c>
      <c r="D32" s="145">
        <v>41.908700000000003</v>
      </c>
      <c r="E32" s="145">
        <v>28.05</v>
      </c>
      <c r="F32" s="145">
        <v>23.251200000000001</v>
      </c>
      <c r="G32" s="51"/>
    </row>
    <row r="33" spans="1:10" ht="28.5" customHeight="1" x14ac:dyDescent="0.25">
      <c r="A33" s="196" t="s">
        <v>203</v>
      </c>
      <c r="B33" s="196"/>
      <c r="C33" s="196"/>
      <c r="D33" s="196"/>
      <c r="E33" s="196"/>
      <c r="F33" s="196"/>
      <c r="G33" s="51"/>
    </row>
    <row r="34" spans="1:10" ht="63.75" customHeight="1" x14ac:dyDescent="0.25">
      <c r="A34" s="155" t="s">
        <v>204</v>
      </c>
      <c r="B34" s="155"/>
      <c r="C34" s="155"/>
      <c r="D34" s="155"/>
      <c r="E34" s="155"/>
      <c r="F34" s="155"/>
    </row>
    <row r="35" spans="1:10" ht="37.5" customHeight="1" x14ac:dyDescent="0.25">
      <c r="A35" s="155" t="s">
        <v>205</v>
      </c>
      <c r="B35" s="155"/>
      <c r="C35" s="155"/>
      <c r="D35" s="155"/>
      <c r="E35" s="155"/>
      <c r="F35" s="155"/>
    </row>
    <row r="36" spans="1:10" ht="25.5" customHeight="1" x14ac:dyDescent="0.25">
      <c r="A36" s="155" t="s">
        <v>206</v>
      </c>
      <c r="B36" s="155"/>
      <c r="C36" s="155"/>
      <c r="D36" s="155"/>
      <c r="E36" s="155"/>
      <c r="F36" s="155"/>
    </row>
    <row r="38" spans="1:10" ht="13.5" customHeight="1" x14ac:dyDescent="0.35">
      <c r="A38" s="2"/>
      <c r="B38" s="2"/>
      <c r="C38" s="2"/>
      <c r="D38" s="2"/>
      <c r="E38" s="2"/>
      <c r="F38" s="2"/>
      <c r="G38" s="2"/>
      <c r="H38" s="9"/>
      <c r="I38" s="9"/>
      <c r="J38" s="9"/>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9ABDB-EAAC-411C-AA5D-A3F0A646FA7F}">
  <dimension ref="A1:J16"/>
  <sheetViews>
    <sheetView zoomScaleNormal="100" workbookViewId="0"/>
  </sheetViews>
  <sheetFormatPr defaultColWidth="10.453125" defaultRowHeight="12.5" x14ac:dyDescent="0.25"/>
  <cols>
    <col min="1" max="1" width="16.81640625" style="10" customWidth="1"/>
    <col min="2" max="6" width="15.453125" style="10" customWidth="1"/>
    <col min="7" max="16384" width="10.453125" style="10"/>
  </cols>
  <sheetData>
    <row r="1" spans="1:10" ht="41.25" customHeight="1" x14ac:dyDescent="0.3">
      <c r="A1" s="176" t="s">
        <v>207</v>
      </c>
      <c r="B1" s="176"/>
      <c r="C1" s="176"/>
      <c r="D1" s="176"/>
      <c r="E1" s="176"/>
      <c r="F1" s="176"/>
      <c r="G1" s="129"/>
      <c r="H1" s="129"/>
    </row>
    <row r="2" spans="1:10" ht="37.5" x14ac:dyDescent="0.25">
      <c r="A2" s="148" t="s">
        <v>208</v>
      </c>
      <c r="B2" s="132" t="s">
        <v>26</v>
      </c>
      <c r="C2" s="132" t="s">
        <v>199</v>
      </c>
      <c r="D2" s="132" t="s">
        <v>200</v>
      </c>
      <c r="E2" s="132" t="s">
        <v>201</v>
      </c>
      <c r="F2" s="132" t="s">
        <v>202</v>
      </c>
      <c r="G2" s="152"/>
      <c r="H2" s="152"/>
    </row>
    <row r="3" spans="1:10" x14ac:dyDescent="0.25">
      <c r="A3" s="150" t="s">
        <v>122</v>
      </c>
      <c r="B3" s="153">
        <v>100</v>
      </c>
      <c r="C3" s="153">
        <v>6.7900999999999998</v>
      </c>
      <c r="D3" s="153">
        <v>41.908700000000003</v>
      </c>
      <c r="E3" s="153">
        <v>28.05</v>
      </c>
      <c r="F3" s="153">
        <v>23.251200000000001</v>
      </c>
      <c r="G3" s="154"/>
      <c r="H3" s="154"/>
    </row>
    <row r="4" spans="1:10" x14ac:dyDescent="0.25">
      <c r="A4" s="152" t="s">
        <v>209</v>
      </c>
      <c r="B4" s="8">
        <v>100</v>
      </c>
      <c r="C4" s="8">
        <v>7.5671999999999997</v>
      </c>
      <c r="D4" s="8">
        <v>40.3245</v>
      </c>
      <c r="E4" s="8">
        <v>23.639399999999998</v>
      </c>
      <c r="F4" s="8">
        <v>28.468900000000001</v>
      </c>
      <c r="G4" s="154"/>
      <c r="H4" s="154"/>
    </row>
    <row r="5" spans="1:10" x14ac:dyDescent="0.25">
      <c r="A5" s="152" t="s">
        <v>210</v>
      </c>
      <c r="B5" s="8">
        <v>100</v>
      </c>
      <c r="C5" s="8">
        <v>6.2941000000000003</v>
      </c>
      <c r="D5" s="8">
        <v>42.919800000000002</v>
      </c>
      <c r="E5" s="8">
        <v>30.864899999999999</v>
      </c>
      <c r="F5" s="8">
        <v>19.921199999999999</v>
      </c>
      <c r="G5" s="154"/>
      <c r="H5" s="154"/>
    </row>
    <row r="6" spans="1:10" x14ac:dyDescent="0.25">
      <c r="A6" s="152" t="s">
        <v>16</v>
      </c>
      <c r="B6" s="8">
        <v>100</v>
      </c>
      <c r="C6" s="8">
        <v>7.6087999999999996</v>
      </c>
      <c r="D6" s="8">
        <v>38.782600000000002</v>
      </c>
      <c r="E6" s="8">
        <v>23.4954</v>
      </c>
      <c r="F6" s="8">
        <v>30.113199999999999</v>
      </c>
      <c r="G6" s="154"/>
      <c r="H6" s="154"/>
    </row>
    <row r="7" spans="1:10" x14ac:dyDescent="0.25">
      <c r="A7" s="152" t="s">
        <v>17</v>
      </c>
      <c r="B7" s="8">
        <v>100</v>
      </c>
      <c r="C7" s="8">
        <v>6.5422000000000002</v>
      </c>
      <c r="D7" s="8">
        <v>45.203099999999999</v>
      </c>
      <c r="E7" s="8">
        <v>25.201899999999998</v>
      </c>
      <c r="F7" s="8">
        <v>23.052800000000001</v>
      </c>
      <c r="G7" s="154"/>
      <c r="H7" s="154"/>
    </row>
    <row r="8" spans="1:10" x14ac:dyDescent="0.25">
      <c r="A8" s="152" t="s">
        <v>18</v>
      </c>
      <c r="B8" s="145">
        <v>100</v>
      </c>
      <c r="C8" s="145">
        <v>5.4665999999999997</v>
      </c>
      <c r="D8" s="145">
        <v>43.266199999999998</v>
      </c>
      <c r="E8" s="145">
        <v>42.066699999999997</v>
      </c>
      <c r="F8" s="145">
        <v>9.2005999999999997</v>
      </c>
      <c r="G8" s="154"/>
      <c r="H8" s="154"/>
    </row>
    <row r="9" spans="1:10" ht="53.25" customHeight="1" x14ac:dyDescent="0.25">
      <c r="A9" s="196" t="s">
        <v>211</v>
      </c>
      <c r="B9" s="196"/>
      <c r="C9" s="196"/>
      <c r="D9" s="196"/>
      <c r="E9" s="196"/>
      <c r="F9" s="196"/>
      <c r="G9" s="23"/>
      <c r="H9" s="23"/>
    </row>
    <row r="10" spans="1:10" ht="25.5" customHeight="1" x14ac:dyDescent="0.25">
      <c r="A10" s="155" t="s">
        <v>205</v>
      </c>
      <c r="B10" s="155"/>
      <c r="C10" s="155"/>
      <c r="D10" s="155"/>
      <c r="E10" s="155"/>
      <c r="F10" s="155"/>
    </row>
    <row r="11" spans="1:10" x14ac:dyDescent="0.25">
      <c r="A11" s="177" t="s">
        <v>189</v>
      </c>
      <c r="B11" s="177"/>
      <c r="C11" s="177"/>
      <c r="D11" s="177"/>
      <c r="E11" s="177"/>
      <c r="F11" s="177"/>
    </row>
    <row r="12" spans="1:10" ht="13.5" customHeight="1" x14ac:dyDescent="0.35">
      <c r="A12" s="2"/>
      <c r="B12" s="2"/>
      <c r="C12" s="2"/>
      <c r="D12" s="2"/>
      <c r="E12" s="2"/>
      <c r="F12" s="2"/>
      <c r="G12" s="2"/>
      <c r="H12" s="9"/>
      <c r="I12" s="9"/>
    </row>
    <row r="13" spans="1:10" ht="13.5" customHeight="1" x14ac:dyDescent="0.35">
      <c r="J13" s="9"/>
    </row>
    <row r="14" spans="1:10" ht="13.5" customHeight="1" x14ac:dyDescent="0.35">
      <c r="J14" s="9"/>
    </row>
    <row r="15" spans="1:10" ht="15" customHeight="1" x14ac:dyDescent="0.35">
      <c r="J15" s="9"/>
    </row>
    <row r="16" spans="1:10" x14ac:dyDescent="0.25">
      <c r="I16" s="155"/>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58EBD-21BE-4E5F-A359-65A4491825D6}">
  <dimension ref="A1:I39"/>
  <sheetViews>
    <sheetView workbookViewId="0"/>
  </sheetViews>
  <sheetFormatPr defaultColWidth="10.453125" defaultRowHeight="12.5" x14ac:dyDescent="0.25"/>
  <cols>
    <col min="1" max="2" width="11.81640625" style="10" customWidth="1"/>
    <col min="3" max="5" width="12.54296875" style="10" customWidth="1"/>
    <col min="6" max="16384" width="10.453125" style="10"/>
  </cols>
  <sheetData>
    <row r="1" spans="1:6" s="60" customFormat="1" ht="52.5" customHeight="1" x14ac:dyDescent="0.3">
      <c r="A1" s="176" t="s">
        <v>212</v>
      </c>
      <c r="B1" s="176"/>
      <c r="C1" s="176"/>
      <c r="D1" s="176"/>
      <c r="E1" s="176"/>
    </row>
    <row r="2" spans="1:6" s="60" customFormat="1" ht="13" x14ac:dyDescent="0.3">
      <c r="B2" s="144"/>
      <c r="C2" s="188" t="s">
        <v>122</v>
      </c>
      <c r="D2" s="188"/>
      <c r="E2" s="188"/>
    </row>
    <row r="3" spans="1:6" ht="12.75" customHeight="1" x14ac:dyDescent="0.3">
      <c r="A3" s="156" t="s">
        <v>2</v>
      </c>
      <c r="B3" s="157" t="s">
        <v>26</v>
      </c>
      <c r="C3" s="157" t="s">
        <v>16</v>
      </c>
      <c r="D3" s="157" t="s">
        <v>17</v>
      </c>
      <c r="E3" s="157" t="s">
        <v>18</v>
      </c>
      <c r="F3" s="60"/>
    </row>
    <row r="4" spans="1:6" x14ac:dyDescent="0.25">
      <c r="A4" s="152">
        <v>1992</v>
      </c>
      <c r="B4" s="6">
        <v>65.27</v>
      </c>
      <c r="C4" s="6">
        <v>62.26</v>
      </c>
      <c r="D4" s="6">
        <v>66.44</v>
      </c>
      <c r="E4" s="6">
        <v>75.98</v>
      </c>
      <c r="F4" s="146"/>
    </row>
    <row r="5" spans="1:6" x14ac:dyDescent="0.25">
      <c r="A5" s="152">
        <v>1993</v>
      </c>
      <c r="B5" s="6">
        <v>64.290000000000006</v>
      </c>
      <c r="C5" s="6">
        <v>60.04</v>
      </c>
      <c r="D5" s="6">
        <v>65.38</v>
      </c>
      <c r="E5" s="6">
        <v>78.900000000000006</v>
      </c>
      <c r="F5" s="146"/>
    </row>
    <row r="6" spans="1:6" x14ac:dyDescent="0.25">
      <c r="A6" s="152">
        <v>1994</v>
      </c>
      <c r="B6" s="6">
        <v>65.23</v>
      </c>
      <c r="C6" s="6">
        <v>64.02</v>
      </c>
      <c r="D6" s="6">
        <v>64.08</v>
      </c>
      <c r="E6" s="6">
        <v>73.77</v>
      </c>
      <c r="F6" s="146"/>
    </row>
    <row r="7" spans="1:6" x14ac:dyDescent="0.25">
      <c r="A7" s="152">
        <v>1995</v>
      </c>
      <c r="B7" s="6">
        <v>66.290000000000006</v>
      </c>
      <c r="C7" s="6">
        <v>63.01</v>
      </c>
      <c r="D7" s="6">
        <v>67.59</v>
      </c>
      <c r="E7" s="6">
        <v>75.41</v>
      </c>
      <c r="F7" s="146"/>
    </row>
    <row r="8" spans="1:6" x14ac:dyDescent="0.25">
      <c r="A8" s="152">
        <v>1996</v>
      </c>
      <c r="B8" s="6">
        <v>66.209999999999994</v>
      </c>
      <c r="C8" s="6">
        <v>64.13</v>
      </c>
      <c r="D8" s="6">
        <v>66.2</v>
      </c>
      <c r="E8" s="6">
        <v>74.489999999999995</v>
      </c>
      <c r="F8" s="147"/>
    </row>
    <row r="9" spans="1:6" x14ac:dyDescent="0.25">
      <c r="A9" s="152">
        <v>1997</v>
      </c>
      <c r="B9" s="6">
        <v>67.11</v>
      </c>
      <c r="C9" s="6">
        <v>64.319999999999993</v>
      </c>
      <c r="D9" s="6">
        <v>67.650000000000006</v>
      </c>
      <c r="E9" s="6">
        <v>74.87</v>
      </c>
      <c r="F9" s="146"/>
    </row>
    <row r="10" spans="1:6" x14ac:dyDescent="0.25">
      <c r="A10" s="152">
        <v>1998</v>
      </c>
      <c r="B10" s="6">
        <v>69.11</v>
      </c>
      <c r="C10" s="6">
        <v>66.900000000000006</v>
      </c>
      <c r="D10" s="6">
        <v>68.87</v>
      </c>
      <c r="E10" s="6">
        <v>76.8</v>
      </c>
      <c r="F10" s="146"/>
    </row>
    <row r="11" spans="1:6" x14ac:dyDescent="0.25">
      <c r="A11" s="152">
        <v>1999</v>
      </c>
      <c r="B11" s="6">
        <v>67.849999999999994</v>
      </c>
      <c r="C11" s="6">
        <v>65.58</v>
      </c>
      <c r="D11" s="6">
        <v>67.760000000000005</v>
      </c>
      <c r="E11" s="6">
        <v>76.069999999999993</v>
      </c>
      <c r="F11" s="146"/>
    </row>
    <row r="12" spans="1:6" x14ac:dyDescent="0.25">
      <c r="A12" s="152">
        <v>2000</v>
      </c>
      <c r="B12" s="6">
        <v>65.41</v>
      </c>
      <c r="C12" s="6">
        <v>59.09</v>
      </c>
      <c r="D12" s="6">
        <v>67.28</v>
      </c>
      <c r="E12" s="6">
        <v>78.48</v>
      </c>
      <c r="F12" s="146"/>
    </row>
    <row r="13" spans="1:6" x14ac:dyDescent="0.25">
      <c r="A13" s="152">
        <v>2001</v>
      </c>
      <c r="B13" s="6">
        <v>68.989999999999995</v>
      </c>
      <c r="C13" s="6">
        <v>66.25</v>
      </c>
      <c r="D13" s="6">
        <v>68.81</v>
      </c>
      <c r="E13" s="6">
        <v>77.260000000000005</v>
      </c>
      <c r="F13" s="146"/>
    </row>
    <row r="14" spans="1:6" x14ac:dyDescent="0.25">
      <c r="A14" s="152">
        <v>2002</v>
      </c>
      <c r="B14" s="6">
        <v>70.83</v>
      </c>
      <c r="C14" s="6">
        <v>69.72</v>
      </c>
      <c r="D14" s="6">
        <v>70.459999999999994</v>
      </c>
      <c r="E14" s="6">
        <v>75.349999999999994</v>
      </c>
      <c r="F14" s="146"/>
    </row>
    <row r="15" spans="1:6" x14ac:dyDescent="0.25">
      <c r="A15" s="152">
        <v>2003</v>
      </c>
      <c r="B15" s="6">
        <v>70.89</v>
      </c>
      <c r="C15" s="6">
        <v>69.569999999999993</v>
      </c>
      <c r="D15" s="6">
        <v>69.510000000000005</v>
      </c>
      <c r="E15" s="6">
        <v>78.099999999999994</v>
      </c>
      <c r="F15" s="146"/>
    </row>
    <row r="16" spans="1:6" x14ac:dyDescent="0.25">
      <c r="A16" s="152">
        <v>2004</v>
      </c>
      <c r="B16" s="6">
        <v>68.97</v>
      </c>
      <c r="C16" s="6">
        <v>65.13</v>
      </c>
      <c r="D16" s="6">
        <v>70.34</v>
      </c>
      <c r="E16" s="6">
        <v>75.44</v>
      </c>
      <c r="F16" s="146"/>
    </row>
    <row r="17" spans="1:9" x14ac:dyDescent="0.25">
      <c r="A17" s="152">
        <v>2005</v>
      </c>
      <c r="B17" s="6">
        <v>69.53</v>
      </c>
      <c r="C17" s="6">
        <v>65.239999999999995</v>
      </c>
      <c r="D17" s="6">
        <v>70.58</v>
      </c>
      <c r="E17" s="6">
        <v>77.28</v>
      </c>
      <c r="F17" s="146"/>
    </row>
    <row r="18" spans="1:9" x14ac:dyDescent="0.25">
      <c r="A18" s="152">
        <v>2006</v>
      </c>
      <c r="B18" s="6">
        <v>67.58</v>
      </c>
      <c r="C18" s="6">
        <v>66.08</v>
      </c>
      <c r="D18" s="6">
        <v>66.53</v>
      </c>
      <c r="E18" s="6">
        <v>74.02</v>
      </c>
      <c r="F18" s="146"/>
    </row>
    <row r="19" spans="1:9" x14ac:dyDescent="0.25">
      <c r="A19" s="152">
        <v>2007</v>
      </c>
      <c r="B19" s="6">
        <v>71</v>
      </c>
      <c r="C19" s="6">
        <v>68.680000000000007</v>
      </c>
      <c r="D19" s="6">
        <v>71.38</v>
      </c>
      <c r="E19" s="6">
        <v>75.680000000000007</v>
      </c>
      <c r="F19" s="146"/>
    </row>
    <row r="20" spans="1:9" x14ac:dyDescent="0.25">
      <c r="A20" s="152">
        <v>2008</v>
      </c>
      <c r="B20" s="6">
        <v>70.849999999999994</v>
      </c>
      <c r="C20" s="6">
        <v>70.959999999999994</v>
      </c>
      <c r="D20" s="6">
        <v>70.45</v>
      </c>
      <c r="E20" s="6">
        <v>71.459999999999994</v>
      </c>
      <c r="F20" s="146"/>
    </row>
    <row r="21" spans="1:9" x14ac:dyDescent="0.25">
      <c r="A21" s="152">
        <v>2009</v>
      </c>
      <c r="B21" s="6">
        <v>70.319999999999993</v>
      </c>
      <c r="C21" s="6">
        <v>68.319999999999993</v>
      </c>
      <c r="D21" s="6">
        <v>70.72</v>
      </c>
      <c r="E21" s="6">
        <v>74.03</v>
      </c>
      <c r="F21" s="146"/>
    </row>
    <row r="22" spans="1:9" x14ac:dyDescent="0.25">
      <c r="A22" s="152">
        <v>2010</v>
      </c>
      <c r="B22" s="6">
        <v>70</v>
      </c>
      <c r="C22" s="6">
        <v>67.84</v>
      </c>
      <c r="D22" s="6">
        <v>68.89</v>
      </c>
      <c r="E22" s="6">
        <v>77.75</v>
      </c>
      <c r="F22" s="146"/>
    </row>
    <row r="23" spans="1:9" x14ac:dyDescent="0.25">
      <c r="A23" s="152">
        <v>2011</v>
      </c>
      <c r="B23" s="6">
        <v>72.489999999999995</v>
      </c>
      <c r="C23" s="6">
        <v>69.73</v>
      </c>
      <c r="D23" s="6">
        <v>71.849999999999994</v>
      </c>
      <c r="E23" s="6">
        <v>79.680000000000007</v>
      </c>
      <c r="F23" s="146"/>
    </row>
    <row r="24" spans="1:9" x14ac:dyDescent="0.25">
      <c r="A24" s="152">
        <v>2012</v>
      </c>
      <c r="B24" s="6">
        <v>73.010000000000005</v>
      </c>
      <c r="C24" s="6">
        <v>71.209999999999994</v>
      </c>
      <c r="D24" s="6">
        <v>71.84</v>
      </c>
      <c r="E24" s="6">
        <v>80.3</v>
      </c>
      <c r="F24" s="146"/>
    </row>
    <row r="25" spans="1:9" x14ac:dyDescent="0.25">
      <c r="A25" s="152">
        <v>2013</v>
      </c>
      <c r="B25" s="6">
        <v>71.13</v>
      </c>
      <c r="C25" s="6">
        <v>65.66</v>
      </c>
      <c r="D25" s="6">
        <v>74.239999999999995</v>
      </c>
      <c r="E25" s="6">
        <v>79.510000000000005</v>
      </c>
      <c r="F25" s="146"/>
    </row>
    <row r="26" spans="1:9" x14ac:dyDescent="0.25">
      <c r="A26" s="152">
        <v>2014</v>
      </c>
      <c r="B26" s="8" t="s">
        <v>27</v>
      </c>
      <c r="C26" s="8" t="s">
        <v>27</v>
      </c>
      <c r="D26" s="8" t="s">
        <v>27</v>
      </c>
      <c r="E26" s="8" t="s">
        <v>27</v>
      </c>
      <c r="F26" s="147"/>
    </row>
    <row r="27" spans="1:9" x14ac:dyDescent="0.25">
      <c r="A27" s="152">
        <v>2015</v>
      </c>
      <c r="B27" s="8">
        <v>70.66</v>
      </c>
      <c r="C27" s="8">
        <v>66.37</v>
      </c>
      <c r="D27" s="8">
        <v>73.97</v>
      </c>
      <c r="E27" s="8">
        <v>74.989999999999995</v>
      </c>
      <c r="F27" s="8"/>
      <c r="G27" s="8"/>
      <c r="H27" s="8"/>
      <c r="I27" s="8"/>
    </row>
    <row r="28" spans="1:9" x14ac:dyDescent="0.25">
      <c r="A28" s="152">
        <v>2016</v>
      </c>
      <c r="B28" s="8">
        <v>71.7</v>
      </c>
      <c r="C28" s="8">
        <v>69.849999999999994</v>
      </c>
      <c r="D28" s="8">
        <v>71.44</v>
      </c>
      <c r="E28" s="8">
        <v>77.930000000000007</v>
      </c>
      <c r="F28" s="8"/>
      <c r="G28" s="8"/>
      <c r="H28" s="8"/>
      <c r="I28" s="8"/>
    </row>
    <row r="29" spans="1:9" x14ac:dyDescent="0.25">
      <c r="A29" s="152">
        <v>2017</v>
      </c>
      <c r="B29" s="8">
        <v>71.069999999999993</v>
      </c>
      <c r="C29" s="8">
        <v>69.28</v>
      </c>
      <c r="D29" s="8">
        <v>69.67</v>
      </c>
      <c r="E29" s="8">
        <v>79.23</v>
      </c>
      <c r="F29" s="8"/>
      <c r="G29" s="8"/>
      <c r="H29" s="8"/>
      <c r="I29" s="8"/>
    </row>
    <row r="30" spans="1:9" x14ac:dyDescent="0.25">
      <c r="A30" s="152">
        <v>2018</v>
      </c>
      <c r="B30" s="8">
        <v>69.424800000000005</v>
      </c>
      <c r="C30" s="8">
        <v>67.2166</v>
      </c>
      <c r="D30" s="8">
        <v>69.729299999999995</v>
      </c>
      <c r="E30" s="8">
        <v>75.912800000000004</v>
      </c>
      <c r="F30" s="8"/>
      <c r="G30" s="8"/>
      <c r="H30" s="8"/>
      <c r="I30" s="8"/>
    </row>
    <row r="31" spans="1:9" x14ac:dyDescent="0.25">
      <c r="A31" s="152">
        <v>2019</v>
      </c>
      <c r="B31" s="8">
        <v>72.011300000000006</v>
      </c>
      <c r="C31" s="8">
        <v>68.019599999999997</v>
      </c>
      <c r="D31" s="8">
        <v>74.827399999999997</v>
      </c>
      <c r="E31" s="8">
        <v>78.274299999999997</v>
      </c>
      <c r="F31" s="8"/>
      <c r="G31" s="8"/>
      <c r="H31" s="8"/>
      <c r="I31" s="8"/>
    </row>
    <row r="32" spans="1:9" x14ac:dyDescent="0.25">
      <c r="A32" s="152">
        <v>2020</v>
      </c>
      <c r="B32" s="8">
        <v>70.252399999999994</v>
      </c>
      <c r="C32" s="8">
        <v>69.23</v>
      </c>
      <c r="D32" s="8">
        <v>68.362499999999997</v>
      </c>
      <c r="E32" s="8">
        <v>77.561000000000007</v>
      </c>
      <c r="F32" s="8"/>
      <c r="G32" s="8"/>
      <c r="H32" s="8"/>
      <c r="I32" s="8"/>
    </row>
    <row r="33" spans="1:9" x14ac:dyDescent="0.25">
      <c r="A33" s="152">
        <v>2021</v>
      </c>
      <c r="B33" s="8">
        <v>69.961100000000002</v>
      </c>
      <c r="C33" s="8">
        <v>65.411000000000001</v>
      </c>
      <c r="D33" s="8">
        <v>71.961399999999998</v>
      </c>
      <c r="E33" s="8">
        <v>80.365399999999994</v>
      </c>
      <c r="F33" s="8"/>
      <c r="G33" s="8"/>
      <c r="H33" s="8"/>
      <c r="I33" s="8"/>
    </row>
    <row r="34" spans="1:9" ht="40.5" customHeight="1" x14ac:dyDescent="0.25">
      <c r="A34" s="196" t="s">
        <v>213</v>
      </c>
      <c r="B34" s="196"/>
      <c r="C34" s="196"/>
      <c r="D34" s="196"/>
      <c r="E34" s="196"/>
      <c r="F34" s="8"/>
      <c r="G34" s="8"/>
      <c r="H34" s="8"/>
      <c r="I34" s="8"/>
    </row>
    <row r="35" spans="1:9" ht="64.5" customHeight="1" x14ac:dyDescent="0.25">
      <c r="A35" s="155" t="s">
        <v>214</v>
      </c>
      <c r="B35" s="155"/>
      <c r="C35" s="155"/>
      <c r="D35" s="155"/>
      <c r="E35" s="155"/>
    </row>
    <row r="36" spans="1:9" ht="64.5" customHeight="1" x14ac:dyDescent="0.25">
      <c r="A36" s="155" t="s">
        <v>215</v>
      </c>
      <c r="B36" s="155"/>
      <c r="C36" s="155"/>
      <c r="D36" s="155"/>
      <c r="E36" s="155"/>
    </row>
    <row r="37" spans="1:9" ht="38.25" customHeight="1" x14ac:dyDescent="0.25">
      <c r="A37" s="155" t="s">
        <v>206</v>
      </c>
      <c r="B37" s="155"/>
      <c r="C37" s="155"/>
      <c r="D37" s="155"/>
      <c r="E37" s="155"/>
    </row>
    <row r="38" spans="1:9" ht="13.5" customHeight="1" x14ac:dyDescent="0.35">
      <c r="A38" s="2"/>
      <c r="B38" s="2"/>
      <c r="C38" s="2"/>
      <c r="D38" s="2"/>
      <c r="E38" s="2"/>
      <c r="F38" s="9"/>
      <c r="G38" s="9"/>
    </row>
    <row r="39" spans="1:9" ht="12.75" customHeight="1" x14ac:dyDescent="0.35">
      <c r="H39" s="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F7E0-7923-478E-9163-8F7F5653B728}">
  <dimension ref="A1:S29"/>
  <sheetViews>
    <sheetView workbookViewId="0"/>
  </sheetViews>
  <sheetFormatPr defaultColWidth="10.54296875" defaultRowHeight="12.5" x14ac:dyDescent="0.25"/>
  <cols>
    <col min="1" max="1" width="27.1796875" style="10" customWidth="1"/>
    <col min="2" max="4" width="17.81640625" style="10" customWidth="1"/>
    <col min="5" max="5" width="17.1796875" style="10" bestFit="1" customWidth="1"/>
    <col min="6" max="16384" width="10.54296875" style="10"/>
  </cols>
  <sheetData>
    <row r="1" spans="1:19" ht="25.5" customHeight="1" x14ac:dyDescent="0.3">
      <c r="A1" s="176" t="s">
        <v>15</v>
      </c>
      <c r="B1" s="176"/>
      <c r="C1" s="176"/>
      <c r="D1" s="176"/>
    </row>
    <row r="2" spans="1:19" x14ac:dyDescent="0.25">
      <c r="A2" s="26" t="s">
        <v>1</v>
      </c>
      <c r="B2" s="27" t="s">
        <v>16</v>
      </c>
      <c r="C2" s="27" t="s">
        <v>17</v>
      </c>
      <c r="D2" s="27" t="s">
        <v>18</v>
      </c>
    </row>
    <row r="3" spans="1:19" x14ac:dyDescent="0.25">
      <c r="A3" s="15"/>
      <c r="B3" s="28" t="s">
        <v>8</v>
      </c>
      <c r="C3" s="28"/>
      <c r="D3" s="28"/>
      <c r="E3" s="23"/>
    </row>
    <row r="4" spans="1:19" x14ac:dyDescent="0.25">
      <c r="A4" s="17" t="s">
        <v>19</v>
      </c>
      <c r="B4" s="7">
        <v>25</v>
      </c>
      <c r="C4" s="7">
        <v>67</v>
      </c>
      <c r="D4" s="7">
        <v>165</v>
      </c>
    </row>
    <row r="5" spans="1:19" x14ac:dyDescent="0.25">
      <c r="A5" s="17" t="s">
        <v>20</v>
      </c>
      <c r="B5" s="24">
        <v>1045</v>
      </c>
      <c r="C5" s="24">
        <v>2704</v>
      </c>
      <c r="D5" s="24">
        <v>6271</v>
      </c>
    </row>
    <row r="6" spans="1:19" ht="12.75" customHeight="1" x14ac:dyDescent="0.25">
      <c r="A6" s="144" t="s">
        <v>21</v>
      </c>
      <c r="B6" s="144"/>
      <c r="C6" s="144"/>
      <c r="D6" s="144"/>
    </row>
    <row r="7" spans="1:19" ht="12.75" customHeight="1" x14ac:dyDescent="0.25">
      <c r="A7" s="177" t="s">
        <v>13</v>
      </c>
      <c r="B7" s="177"/>
      <c r="C7" s="177"/>
      <c r="D7" s="177"/>
    </row>
    <row r="8" spans="1:19" ht="12.75" customHeight="1" x14ac:dyDescent="0.25">
      <c r="A8" s="177" t="s">
        <v>14</v>
      </c>
      <c r="B8" s="177"/>
      <c r="C8" s="177"/>
      <c r="D8" s="177"/>
    </row>
    <row r="9" spans="1:19" x14ac:dyDescent="0.25">
      <c r="B9" s="29"/>
      <c r="C9" s="29"/>
      <c r="D9" s="29"/>
    </row>
    <row r="10" spans="1:19" s="23" customFormat="1" ht="13.5" customHeight="1" x14ac:dyDescent="0.35">
      <c r="A10" s="25"/>
      <c r="B10" s="25"/>
      <c r="C10" s="25"/>
      <c r="D10" s="25"/>
      <c r="E10" s="9"/>
      <c r="F10" s="9"/>
      <c r="G10" s="9"/>
      <c r="H10" s="9"/>
      <c r="I10" s="9"/>
      <c r="J10" s="9"/>
      <c r="K10" s="9"/>
      <c r="L10" s="9"/>
      <c r="M10" s="9"/>
      <c r="N10" s="9"/>
      <c r="O10" s="9"/>
      <c r="P10" s="9"/>
      <c r="Q10" s="9"/>
      <c r="R10" s="9"/>
      <c r="S10" s="9"/>
    </row>
    <row r="11" spans="1:19" ht="14.5" x14ac:dyDescent="0.35">
      <c r="A11" s="30"/>
      <c r="B11" s="30"/>
      <c r="C11" s="30"/>
      <c r="D11" s="30"/>
      <c r="E11" s="9"/>
      <c r="F11" s="9"/>
      <c r="G11" s="9"/>
      <c r="H11" s="9"/>
      <c r="I11" s="9"/>
      <c r="J11" s="9"/>
      <c r="K11" s="9"/>
      <c r="L11" s="9"/>
      <c r="M11" s="9"/>
      <c r="N11" s="9"/>
      <c r="O11" s="9"/>
      <c r="P11" s="9"/>
      <c r="Q11" s="9"/>
      <c r="R11" s="9"/>
      <c r="S11" s="9"/>
    </row>
    <row r="12" spans="1:19" ht="15.75" customHeight="1" x14ac:dyDescent="0.35">
      <c r="A12" s="2"/>
      <c r="B12" s="2"/>
      <c r="C12" s="2"/>
      <c r="D12" s="2"/>
      <c r="E12" s="9"/>
      <c r="F12" s="9"/>
      <c r="G12" s="9"/>
      <c r="H12" s="9"/>
      <c r="I12" s="9"/>
      <c r="J12" s="9"/>
      <c r="K12" s="9"/>
      <c r="L12" s="9"/>
      <c r="M12" s="9"/>
      <c r="N12" s="9"/>
      <c r="O12" s="9"/>
      <c r="P12" s="9"/>
      <c r="Q12" s="9"/>
      <c r="R12" s="9"/>
      <c r="S12" s="9"/>
    </row>
    <row r="13" spans="1:19" x14ac:dyDescent="0.25">
      <c r="B13" s="29"/>
      <c r="C13" s="29"/>
      <c r="D13" s="29"/>
    </row>
    <row r="14" spans="1:19" x14ac:dyDescent="0.25">
      <c r="B14" s="29"/>
      <c r="C14" s="29"/>
      <c r="D14" s="29"/>
    </row>
    <row r="15" spans="1:19" x14ac:dyDescent="0.25">
      <c r="B15" s="29"/>
      <c r="C15" s="29"/>
      <c r="D15" s="29"/>
    </row>
    <row r="16" spans="1:19" x14ac:dyDescent="0.25">
      <c r="B16" s="29"/>
      <c r="C16" s="29"/>
      <c r="D16" s="29"/>
    </row>
    <row r="17" spans="2:4" x14ac:dyDescent="0.25">
      <c r="B17" s="29"/>
      <c r="C17" s="29"/>
      <c r="D17" s="29"/>
    </row>
    <row r="18" spans="2:4" x14ac:dyDescent="0.25">
      <c r="B18" s="29"/>
      <c r="C18" s="29"/>
      <c r="D18" s="29"/>
    </row>
    <row r="19" spans="2:4" x14ac:dyDescent="0.25">
      <c r="B19" s="29"/>
      <c r="C19" s="29"/>
      <c r="D19" s="29"/>
    </row>
    <row r="20" spans="2:4" x14ac:dyDescent="0.25">
      <c r="B20" s="29"/>
      <c r="C20" s="29"/>
      <c r="D20" s="29"/>
    </row>
    <row r="21" spans="2:4" x14ac:dyDescent="0.25">
      <c r="B21" s="29"/>
      <c r="C21" s="29"/>
      <c r="D21" s="29"/>
    </row>
    <row r="22" spans="2:4" x14ac:dyDescent="0.25">
      <c r="B22" s="29"/>
      <c r="C22" s="29"/>
      <c r="D22" s="29"/>
    </row>
    <row r="23" spans="2:4" x14ac:dyDescent="0.25">
      <c r="B23" s="29"/>
      <c r="C23" s="29"/>
      <c r="D23" s="29"/>
    </row>
    <row r="24" spans="2:4" x14ac:dyDescent="0.25">
      <c r="B24" s="29"/>
      <c r="C24" s="29"/>
      <c r="D24" s="29"/>
    </row>
    <row r="25" spans="2:4" x14ac:dyDescent="0.25">
      <c r="B25" s="29"/>
      <c r="C25" s="29"/>
      <c r="D25" s="29"/>
    </row>
    <row r="26" spans="2:4" x14ac:dyDescent="0.25">
      <c r="B26" s="29"/>
      <c r="C26" s="29"/>
      <c r="D26" s="29"/>
    </row>
    <row r="27" spans="2:4" x14ac:dyDescent="0.25">
      <c r="B27" s="29"/>
      <c r="C27" s="29"/>
      <c r="D27" s="29"/>
    </row>
    <row r="28" spans="2:4" x14ac:dyDescent="0.25">
      <c r="B28" s="29"/>
      <c r="C28" s="29"/>
      <c r="D28" s="29"/>
    </row>
    <row r="29" spans="2:4" x14ac:dyDescent="0.25">
      <c r="B29" s="29"/>
      <c r="C29" s="29"/>
      <c r="D29" s="29"/>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AF823-51D5-4E01-A75D-B635CE62780F}">
  <dimension ref="A1:I12"/>
  <sheetViews>
    <sheetView workbookViewId="0"/>
  </sheetViews>
  <sheetFormatPr defaultColWidth="10.453125" defaultRowHeight="12.5" x14ac:dyDescent="0.25"/>
  <cols>
    <col min="1" max="3" width="15.7265625" style="10" customWidth="1"/>
    <col min="4" max="16384" width="10.453125" style="10"/>
  </cols>
  <sheetData>
    <row r="1" spans="1:9" ht="63.75" customHeight="1" x14ac:dyDescent="0.3">
      <c r="A1" s="176" t="s">
        <v>216</v>
      </c>
      <c r="B1" s="176"/>
      <c r="C1" s="176"/>
      <c r="D1" s="129"/>
      <c r="E1" s="129"/>
      <c r="F1" s="129"/>
      <c r="G1" s="129"/>
    </row>
    <row r="2" spans="1:9" x14ac:dyDescent="0.25">
      <c r="A2" s="79" t="s">
        <v>23</v>
      </c>
      <c r="B2" s="90" t="s">
        <v>217</v>
      </c>
      <c r="C2" s="90" t="s">
        <v>218</v>
      </c>
      <c r="D2" s="21"/>
      <c r="E2" s="21"/>
      <c r="F2" s="21"/>
      <c r="G2" s="21"/>
    </row>
    <row r="3" spans="1:9" x14ac:dyDescent="0.25">
      <c r="A3" s="79" t="s">
        <v>16</v>
      </c>
      <c r="B3" s="153">
        <v>60.349699999999999</v>
      </c>
      <c r="C3" s="153">
        <v>68.182299999999998</v>
      </c>
      <c r="D3" s="51"/>
      <c r="E3" s="51"/>
      <c r="F3" s="51"/>
    </row>
    <row r="4" spans="1:9" x14ac:dyDescent="0.25">
      <c r="A4" s="17" t="s">
        <v>17</v>
      </c>
      <c r="B4" s="8">
        <v>72.591700000000003</v>
      </c>
      <c r="C4" s="8">
        <v>71.615899999999996</v>
      </c>
      <c r="D4" s="51"/>
      <c r="E4" s="51"/>
      <c r="F4" s="51"/>
    </row>
    <row r="5" spans="1:9" x14ac:dyDescent="0.25">
      <c r="A5" s="120" t="s">
        <v>18</v>
      </c>
      <c r="B5" s="145">
        <v>76.094399999999993</v>
      </c>
      <c r="C5" s="145">
        <v>82.368300000000005</v>
      </c>
      <c r="D5" s="51"/>
      <c r="E5" s="51"/>
      <c r="F5" s="51"/>
    </row>
    <row r="6" spans="1:9" ht="76.5" customHeight="1" x14ac:dyDescent="0.25">
      <c r="A6" s="144" t="s">
        <v>214</v>
      </c>
      <c r="B6" s="144"/>
      <c r="C6" s="144"/>
      <c r="D6" s="17"/>
      <c r="E6" s="17"/>
      <c r="F6" s="17"/>
      <c r="G6" s="17"/>
    </row>
    <row r="7" spans="1:9" ht="76.5" customHeight="1" x14ac:dyDescent="0.25">
      <c r="A7" s="177" t="s">
        <v>215</v>
      </c>
      <c r="B7" s="177"/>
      <c r="C7" s="177"/>
      <c r="D7" s="17"/>
      <c r="E7" s="17"/>
      <c r="F7" s="17"/>
      <c r="G7" s="17"/>
    </row>
    <row r="8" spans="1:9" ht="25.5" customHeight="1" x14ac:dyDescent="0.25">
      <c r="A8" s="177" t="s">
        <v>189</v>
      </c>
      <c r="B8" s="177"/>
      <c r="C8" s="177"/>
      <c r="D8" s="17"/>
      <c r="E8" s="17"/>
      <c r="F8" s="17"/>
      <c r="G8" s="17"/>
    </row>
    <row r="9" spans="1:9" ht="14.25" customHeight="1" x14ac:dyDescent="0.35">
      <c r="A9" s="2"/>
      <c r="B9" s="2"/>
      <c r="C9" s="2"/>
      <c r="D9" s="2"/>
      <c r="E9" s="2"/>
      <c r="F9" s="2"/>
      <c r="G9" s="9"/>
      <c r="H9" s="9"/>
    </row>
    <row r="10" spans="1:9" ht="14.25" customHeight="1" x14ac:dyDescent="0.35">
      <c r="I10" s="9"/>
    </row>
    <row r="11" spans="1:9" ht="14.5" x14ac:dyDescent="0.35">
      <c r="I11" s="9"/>
    </row>
    <row r="12" spans="1:9" ht="15.75" customHeight="1" x14ac:dyDescent="0.35">
      <c r="I12" s="9"/>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5095-547D-4187-A9A9-98282E098CB9}">
  <sheetPr>
    <pageSetUpPr fitToPage="1"/>
  </sheetPr>
  <dimension ref="A1:L14"/>
  <sheetViews>
    <sheetView workbookViewId="0"/>
  </sheetViews>
  <sheetFormatPr defaultColWidth="9.1796875" defaultRowHeight="12.5" x14ac:dyDescent="0.25"/>
  <cols>
    <col min="1" max="1" width="14" style="112" customWidth="1"/>
    <col min="2" max="8" width="15.54296875" style="103" customWidth="1"/>
    <col min="9" max="9" width="10.453125" style="112" bestFit="1" customWidth="1"/>
    <col min="10" max="10" width="11.54296875" style="112" bestFit="1" customWidth="1"/>
    <col min="11" max="12" width="10.54296875" style="112" customWidth="1"/>
    <col min="13" max="16384" width="9.1796875" style="112"/>
  </cols>
  <sheetData>
    <row r="1" spans="1:12" ht="16" customHeight="1" x14ac:dyDescent="0.3">
      <c r="A1" s="176" t="s">
        <v>219</v>
      </c>
      <c r="B1" s="176"/>
      <c r="C1" s="176"/>
      <c r="D1" s="176"/>
      <c r="E1" s="176"/>
      <c r="F1" s="176"/>
      <c r="G1" s="176"/>
      <c r="H1" s="176"/>
    </row>
    <row r="2" spans="1:12" ht="37.5" x14ac:dyDescent="0.25">
      <c r="A2" s="163" t="s">
        <v>23</v>
      </c>
      <c r="B2" s="164" t="s">
        <v>223</v>
      </c>
      <c r="C2" s="164" t="s">
        <v>224</v>
      </c>
      <c r="D2" s="164" t="s">
        <v>225</v>
      </c>
      <c r="E2" s="165" t="s">
        <v>226</v>
      </c>
      <c r="F2" s="164" t="s">
        <v>220</v>
      </c>
      <c r="G2" s="164" t="s">
        <v>222</v>
      </c>
      <c r="H2" s="164" t="s">
        <v>221</v>
      </c>
      <c r="J2" s="166"/>
      <c r="K2" s="166"/>
      <c r="L2" s="166"/>
    </row>
    <row r="3" spans="1:12" x14ac:dyDescent="0.25">
      <c r="A3" s="167" t="s">
        <v>227</v>
      </c>
      <c r="B3" s="74">
        <v>306700</v>
      </c>
      <c r="C3" s="74">
        <v>73700</v>
      </c>
      <c r="D3" s="74">
        <v>37000</v>
      </c>
      <c r="E3" s="74">
        <v>18500</v>
      </c>
      <c r="F3" s="74">
        <v>231300</v>
      </c>
      <c r="G3" s="74">
        <v>58800</v>
      </c>
      <c r="H3" s="74">
        <v>58500</v>
      </c>
      <c r="J3" s="166"/>
      <c r="K3" s="166"/>
      <c r="L3" s="166"/>
    </row>
    <row r="4" spans="1:12" x14ac:dyDescent="0.25">
      <c r="A4" s="112" t="s">
        <v>16</v>
      </c>
      <c r="B4" s="74">
        <v>830800</v>
      </c>
      <c r="C4" s="74">
        <v>276200</v>
      </c>
      <c r="D4" s="74">
        <v>113700</v>
      </c>
      <c r="E4" s="74">
        <v>30400</v>
      </c>
      <c r="F4" s="74">
        <v>285000</v>
      </c>
      <c r="G4" s="74">
        <v>33300</v>
      </c>
      <c r="H4" s="74">
        <v>103700</v>
      </c>
      <c r="I4" s="166"/>
      <c r="J4" s="166"/>
      <c r="K4" s="166"/>
      <c r="L4" s="166"/>
    </row>
    <row r="5" spans="1:12" x14ac:dyDescent="0.25">
      <c r="A5" s="112" t="s">
        <v>17</v>
      </c>
      <c r="B5" s="74">
        <v>967800</v>
      </c>
      <c r="C5" s="74">
        <v>463400</v>
      </c>
      <c r="D5" s="74">
        <v>119500</v>
      </c>
      <c r="E5" s="74">
        <v>22400</v>
      </c>
      <c r="F5" s="74">
        <v>353500</v>
      </c>
      <c r="G5" s="74">
        <v>56200</v>
      </c>
      <c r="H5" s="74">
        <v>317200</v>
      </c>
      <c r="I5" s="166"/>
      <c r="J5" s="166"/>
      <c r="K5" s="166"/>
      <c r="L5" s="166"/>
    </row>
    <row r="6" spans="1:12" x14ac:dyDescent="0.25">
      <c r="A6" s="163" t="s">
        <v>18</v>
      </c>
      <c r="B6" s="158">
        <v>872500</v>
      </c>
      <c r="C6" s="158">
        <v>721300</v>
      </c>
      <c r="D6" s="158">
        <v>75000</v>
      </c>
      <c r="E6" s="158">
        <v>9700</v>
      </c>
      <c r="F6" s="158">
        <v>425000</v>
      </c>
      <c r="G6" s="158">
        <v>33700</v>
      </c>
      <c r="H6" s="158">
        <v>537000</v>
      </c>
      <c r="I6" s="166"/>
    </row>
    <row r="7" spans="1:12" ht="107.25" customHeight="1" x14ac:dyDescent="0.25">
      <c r="A7" s="144" t="s">
        <v>241</v>
      </c>
      <c r="B7" s="144"/>
      <c r="C7" s="144"/>
      <c r="D7" s="144"/>
      <c r="E7" s="144"/>
      <c r="F7" s="144"/>
      <c r="G7" s="144"/>
      <c r="H7" s="144"/>
      <c r="J7" s="112" t="s">
        <v>228</v>
      </c>
      <c r="K7" s="112" t="s">
        <v>228</v>
      </c>
    </row>
    <row r="8" spans="1:12" ht="14.5" customHeight="1" x14ac:dyDescent="0.25">
      <c r="A8" s="177" t="s">
        <v>229</v>
      </c>
      <c r="B8" s="177"/>
      <c r="C8" s="177"/>
      <c r="D8" s="177"/>
      <c r="E8" s="177"/>
      <c r="F8" s="177"/>
      <c r="G8" s="177"/>
      <c r="H8" s="177"/>
    </row>
    <row r="9" spans="1:12" ht="15" customHeight="1" x14ac:dyDescent="0.25">
      <c r="A9" s="177" t="s">
        <v>230</v>
      </c>
      <c r="B9" s="177"/>
      <c r="C9" s="177"/>
      <c r="D9" s="177"/>
      <c r="E9" s="177"/>
      <c r="F9" s="177"/>
      <c r="G9" s="177"/>
      <c r="H9" s="177"/>
    </row>
    <row r="11" spans="1:12" ht="15" customHeight="1" x14ac:dyDescent="0.25">
      <c r="A11" s="168"/>
      <c r="B11" s="169"/>
      <c r="C11" s="169"/>
      <c r="D11" s="5"/>
      <c r="E11" s="5"/>
      <c r="F11" s="169"/>
      <c r="G11" s="169"/>
      <c r="H11" s="169"/>
      <c r="I11" s="170"/>
    </row>
    <row r="12" spans="1:12" x14ac:dyDescent="0.25">
      <c r="A12" s="30"/>
      <c r="B12" s="160"/>
      <c r="C12" s="160"/>
      <c r="D12" s="5"/>
      <c r="E12" s="5"/>
      <c r="F12" s="160"/>
      <c r="G12" s="160"/>
      <c r="H12" s="160"/>
      <c r="I12" s="170"/>
    </row>
    <row r="13" spans="1:12" ht="14.25" customHeight="1" x14ac:dyDescent="0.25">
      <c r="A13" s="161"/>
      <c r="B13" s="162"/>
      <c r="C13" s="162"/>
      <c r="D13" s="5"/>
      <c r="E13" s="5"/>
      <c r="F13" s="162"/>
      <c r="G13" s="162"/>
      <c r="H13" s="162"/>
      <c r="I13" s="170"/>
    </row>
    <row r="14" spans="1:12" x14ac:dyDescent="0.25">
      <c r="B14" s="171"/>
      <c r="C14" s="171"/>
      <c r="F14" s="171"/>
      <c r="G14" s="171"/>
      <c r="H14" s="171"/>
    </row>
  </sheetData>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C23F7-A80F-421A-8E71-D3117A948802}">
  <sheetPr>
    <pageSetUpPr fitToPage="1"/>
  </sheetPr>
  <dimension ref="A1:I16"/>
  <sheetViews>
    <sheetView workbookViewId="0"/>
  </sheetViews>
  <sheetFormatPr defaultColWidth="9.1796875" defaultRowHeight="12.5" x14ac:dyDescent="0.25"/>
  <cols>
    <col min="1" max="1" width="29.54296875" style="112" customWidth="1"/>
    <col min="2" max="8" width="14.54296875" style="103" customWidth="1"/>
    <col min="9" max="16384" width="9.1796875" style="112"/>
  </cols>
  <sheetData>
    <row r="1" spans="1:9" ht="25.5" customHeight="1" x14ac:dyDescent="0.3">
      <c r="A1" s="176" t="s">
        <v>231</v>
      </c>
      <c r="B1" s="176"/>
      <c r="C1" s="176"/>
      <c r="D1" s="176"/>
      <c r="E1" s="176"/>
      <c r="F1" s="176"/>
      <c r="G1" s="176"/>
      <c r="H1" s="176"/>
    </row>
    <row r="2" spans="1:9" ht="37.5" x14ac:dyDescent="0.25">
      <c r="A2" s="163" t="s">
        <v>232</v>
      </c>
      <c r="B2" s="164" t="s">
        <v>223</v>
      </c>
      <c r="C2" s="164" t="s">
        <v>224</v>
      </c>
      <c r="D2" s="164" t="s">
        <v>225</v>
      </c>
      <c r="E2" s="165" t="s">
        <v>226</v>
      </c>
      <c r="F2" s="164" t="s">
        <v>220</v>
      </c>
      <c r="G2" s="164" t="s">
        <v>222</v>
      </c>
      <c r="H2" s="164" t="s">
        <v>221</v>
      </c>
    </row>
    <row r="3" spans="1:9" x14ac:dyDescent="0.25">
      <c r="A3" s="172" t="s">
        <v>233</v>
      </c>
      <c r="B3" s="6">
        <v>94.87</v>
      </c>
      <c r="C3" s="6" t="s">
        <v>10</v>
      </c>
      <c r="D3" s="173">
        <v>95.1</v>
      </c>
      <c r="E3" s="6" t="s">
        <v>10</v>
      </c>
      <c r="F3" s="6">
        <v>96.45</v>
      </c>
      <c r="G3" s="6">
        <v>67.400000000000006</v>
      </c>
      <c r="H3" s="6">
        <v>74.5</v>
      </c>
    </row>
    <row r="4" spans="1:9" x14ac:dyDescent="0.25">
      <c r="A4" s="172" t="s">
        <v>234</v>
      </c>
      <c r="B4" s="6">
        <v>95.72</v>
      </c>
      <c r="C4" s="6" t="s">
        <v>10</v>
      </c>
      <c r="D4" s="173">
        <v>97.9</v>
      </c>
      <c r="E4" s="6" t="s">
        <v>10</v>
      </c>
      <c r="F4" s="6">
        <v>92.91</v>
      </c>
      <c r="G4" s="6">
        <v>56.3</v>
      </c>
      <c r="H4" s="6">
        <v>60.4</v>
      </c>
    </row>
    <row r="5" spans="1:9" x14ac:dyDescent="0.25">
      <c r="A5" s="172" t="s">
        <v>235</v>
      </c>
      <c r="B5" s="6">
        <v>93.03</v>
      </c>
      <c r="C5" s="6" t="s">
        <v>10</v>
      </c>
      <c r="D5" s="173">
        <v>95.9</v>
      </c>
      <c r="E5" s="6" t="s">
        <v>10</v>
      </c>
      <c r="F5" s="6">
        <v>90.15</v>
      </c>
      <c r="G5" s="6">
        <v>51.3</v>
      </c>
      <c r="H5" s="6">
        <v>50.8</v>
      </c>
    </row>
    <row r="6" spans="1:9" x14ac:dyDescent="0.25">
      <c r="A6" s="172" t="s">
        <v>236</v>
      </c>
      <c r="B6" s="6" t="s">
        <v>10</v>
      </c>
      <c r="C6" s="6" t="s">
        <v>10</v>
      </c>
      <c r="D6" s="6" t="s">
        <v>10</v>
      </c>
      <c r="E6" s="6" t="s">
        <v>10</v>
      </c>
      <c r="F6" s="6">
        <v>92.53</v>
      </c>
      <c r="G6" s="6">
        <v>51.8</v>
      </c>
      <c r="H6" s="6">
        <v>70.900000000000006</v>
      </c>
    </row>
    <row r="7" spans="1:9" x14ac:dyDescent="0.25">
      <c r="A7" s="172" t="s">
        <v>237</v>
      </c>
      <c r="B7" s="6">
        <v>91.23</v>
      </c>
      <c r="C7" s="6" t="s">
        <v>10</v>
      </c>
      <c r="D7" s="173">
        <v>97</v>
      </c>
      <c r="E7" s="6" t="s">
        <v>10</v>
      </c>
      <c r="F7" s="6">
        <v>87.5</v>
      </c>
      <c r="G7" s="6">
        <v>51.6</v>
      </c>
      <c r="H7" s="6">
        <v>56.8</v>
      </c>
    </row>
    <row r="8" spans="1:9" x14ac:dyDescent="0.25">
      <c r="A8" s="174" t="s">
        <v>238</v>
      </c>
      <c r="B8" s="106">
        <v>67.86</v>
      </c>
      <c r="C8" s="106" t="s">
        <v>10</v>
      </c>
      <c r="D8" s="175">
        <v>76.5</v>
      </c>
      <c r="E8" s="106" t="s">
        <v>10</v>
      </c>
      <c r="F8" s="106">
        <v>60.15</v>
      </c>
      <c r="G8" s="106">
        <v>40.299999999999997</v>
      </c>
      <c r="H8" s="106">
        <v>28.2</v>
      </c>
    </row>
    <row r="9" spans="1:9" ht="15" customHeight="1" x14ac:dyDescent="0.25">
      <c r="A9" s="192" t="s">
        <v>11</v>
      </c>
      <c r="B9" s="192"/>
      <c r="C9" s="192"/>
      <c r="D9" s="192"/>
      <c r="E9" s="192"/>
      <c r="F9" s="192"/>
      <c r="G9" s="192"/>
      <c r="H9" s="192"/>
    </row>
    <row r="10" spans="1:9" ht="93.65" customHeight="1" x14ac:dyDescent="0.25">
      <c r="A10" s="197" t="s">
        <v>239</v>
      </c>
      <c r="B10" s="197"/>
      <c r="C10" s="197"/>
      <c r="D10" s="197"/>
      <c r="E10" s="197"/>
      <c r="F10" s="197"/>
      <c r="G10" s="197"/>
      <c r="H10" s="197"/>
    </row>
    <row r="11" spans="1:9" ht="19" customHeight="1" x14ac:dyDescent="0.25">
      <c r="A11" s="177" t="s">
        <v>229</v>
      </c>
      <c r="B11" s="177"/>
      <c r="C11" s="177"/>
      <c r="D11" s="177"/>
      <c r="E11" s="177"/>
      <c r="F11" s="177"/>
      <c r="G11" s="177"/>
      <c r="H11" s="177"/>
    </row>
    <row r="12" spans="1:9" ht="21.65" customHeight="1" x14ac:dyDescent="0.25">
      <c r="A12" s="177" t="s">
        <v>230</v>
      </c>
      <c r="B12" s="177"/>
      <c r="C12" s="177"/>
      <c r="D12" s="177"/>
      <c r="E12" s="177"/>
      <c r="F12" s="177"/>
      <c r="G12" s="177"/>
      <c r="H12" s="177"/>
    </row>
    <row r="14" spans="1:9" ht="16.5" customHeight="1" x14ac:dyDescent="0.25">
      <c r="A14" s="168"/>
      <c r="B14" s="169"/>
      <c r="C14" s="5"/>
      <c r="D14" s="5"/>
      <c r="E14" s="5"/>
      <c r="F14" s="169"/>
      <c r="G14" s="169"/>
      <c r="H14" s="169"/>
      <c r="I14" s="170"/>
    </row>
    <row r="15" spans="1:9" x14ac:dyDescent="0.25">
      <c r="A15" s="30"/>
      <c r="B15" s="160"/>
      <c r="C15" s="5"/>
      <c r="D15" s="5"/>
      <c r="E15" s="5"/>
      <c r="F15" s="160"/>
      <c r="G15" s="160"/>
      <c r="H15" s="160"/>
      <c r="I15" s="170"/>
    </row>
    <row r="16" spans="1:9" ht="14.25" customHeight="1" x14ac:dyDescent="0.25">
      <c r="A16" s="161"/>
      <c r="B16" s="162"/>
      <c r="C16" s="5"/>
      <c r="D16" s="5"/>
      <c r="E16" s="5"/>
      <c r="F16" s="162"/>
      <c r="G16" s="162"/>
      <c r="H16" s="162"/>
      <c r="I16" s="170"/>
    </row>
  </sheetData>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D71BF-2B0E-440F-B6A2-872190A4D2A6}">
  <dimension ref="A1:BI85"/>
  <sheetViews>
    <sheetView workbookViewId="0"/>
  </sheetViews>
  <sheetFormatPr defaultColWidth="11.453125" defaultRowHeight="12.5" x14ac:dyDescent="0.25"/>
  <cols>
    <col min="1" max="1" width="12.1796875" style="40" customWidth="1"/>
    <col min="2" max="2" width="10.26953125" style="10" customWidth="1"/>
    <col min="3" max="3" width="9.453125" style="51" customWidth="1"/>
    <col min="4" max="4" width="10.26953125" style="10" customWidth="1"/>
    <col min="5" max="5" width="8" style="51" customWidth="1"/>
    <col min="6" max="6" width="9.7265625" style="10" customWidth="1"/>
    <col min="7" max="7" width="7.26953125" style="51" customWidth="1"/>
    <col min="8" max="8" width="8.7265625" style="10" customWidth="1"/>
    <col min="9" max="9" width="7.26953125" style="51" customWidth="1"/>
    <col min="10" max="10" width="9.7265625" style="10" customWidth="1"/>
    <col min="11" max="11" width="7.26953125" style="51" customWidth="1"/>
    <col min="12" max="12" width="8.81640625" style="10" customWidth="1"/>
    <col min="13" max="13" width="7.26953125" style="51" customWidth="1"/>
    <col min="14" max="14" width="8.7265625" style="10" customWidth="1"/>
    <col min="15" max="15" width="7.26953125" style="51" customWidth="1"/>
    <col min="16" max="16" width="8.7265625" style="10" customWidth="1"/>
    <col min="17" max="17" width="7.26953125" style="51" customWidth="1"/>
    <col min="18" max="18" width="8.7265625" style="10" customWidth="1"/>
    <col min="19" max="19" width="7.26953125" style="51" customWidth="1"/>
    <col min="20" max="20" width="8.54296875" style="10" customWidth="1"/>
    <col min="21" max="21" width="7.26953125" style="51" customWidth="1"/>
    <col min="22" max="22" width="8.7265625" style="10" customWidth="1"/>
    <col min="23" max="23" width="7.26953125" style="51" customWidth="1"/>
    <col min="24" max="24" width="8.453125" style="10" customWidth="1"/>
    <col min="25" max="25" width="7.26953125" style="51" customWidth="1"/>
    <col min="26" max="26" width="10.453125" style="10" customWidth="1"/>
    <col min="27" max="27" width="7.81640625" style="51" customWidth="1"/>
    <col min="28" max="28" width="8.54296875" style="10" customWidth="1"/>
    <col min="29" max="29" width="7.26953125" style="51" customWidth="1"/>
    <col min="30" max="30" width="8.81640625" style="10" customWidth="1"/>
    <col min="31" max="31" width="7.26953125" style="51" customWidth="1"/>
    <col min="32" max="32" width="8.453125" style="10" customWidth="1"/>
    <col min="33" max="33" width="7.26953125" style="51" customWidth="1"/>
    <col min="34" max="34" width="10.81640625" style="10" customWidth="1"/>
    <col min="35" max="35" width="7.26953125" style="51" customWidth="1"/>
    <col min="36" max="36" width="9.1796875" style="10" customWidth="1"/>
    <col min="37" max="37" width="7.26953125" style="10" customWidth="1"/>
    <col min="38" max="38" width="9.54296875" style="10" customWidth="1"/>
    <col min="39" max="39" width="7.26953125" style="10" customWidth="1"/>
    <col min="40" max="40" width="9.81640625" style="10" customWidth="1"/>
    <col min="41" max="41" width="7.26953125" style="10" customWidth="1"/>
    <col min="42" max="42" width="10.1796875" style="10" customWidth="1"/>
    <col min="43" max="43" width="8.54296875" style="10" customWidth="1"/>
    <col min="44" max="44" width="10.1796875" style="10" customWidth="1"/>
    <col min="45" max="45" width="8.54296875" style="10" customWidth="1"/>
    <col min="46" max="46" width="10.1796875" style="10" customWidth="1"/>
    <col min="47" max="47" width="8.54296875" style="10" customWidth="1"/>
    <col min="48" max="48" width="10.1796875" style="10" customWidth="1"/>
    <col min="49" max="49" width="8.54296875" style="10" customWidth="1"/>
    <col min="50" max="50" width="10.1796875" style="10" customWidth="1"/>
    <col min="51" max="51" width="8.54296875" style="10" customWidth="1"/>
    <col min="52" max="52" width="10.1796875" style="10" customWidth="1"/>
    <col min="53" max="53" width="8.54296875" style="10" customWidth="1"/>
    <col min="54" max="54" width="10.1796875" style="10" customWidth="1"/>
    <col min="55" max="55" width="8.54296875" style="10" customWidth="1"/>
    <col min="56" max="56" width="10.1796875" style="10" customWidth="1"/>
    <col min="57" max="57" width="8.54296875" style="10" customWidth="1"/>
    <col min="58" max="58" width="10.1796875" style="10" customWidth="1"/>
    <col min="59" max="59" width="8.54296875" style="10" customWidth="1"/>
    <col min="60" max="60" width="10.1796875" style="10" customWidth="1"/>
    <col min="61" max="61" width="8.54296875" style="10" customWidth="1"/>
    <col min="62" max="16384" width="11.453125" style="40"/>
  </cols>
  <sheetData>
    <row r="1" spans="1:61" s="31" customFormat="1" ht="12.75" customHeight="1" x14ac:dyDescent="0.3">
      <c r="A1" s="179" t="s">
        <v>22</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1"/>
    </row>
    <row r="2" spans="1:61" x14ac:dyDescent="0.25">
      <c r="A2" s="39" t="s">
        <v>23</v>
      </c>
      <c r="B2" s="182">
        <v>1992</v>
      </c>
      <c r="C2" s="183"/>
      <c r="D2" s="182">
        <v>1993</v>
      </c>
      <c r="E2" s="183"/>
      <c r="F2" s="182">
        <v>1994</v>
      </c>
      <c r="G2" s="183"/>
      <c r="H2" s="182">
        <v>1995</v>
      </c>
      <c r="I2" s="183"/>
      <c r="J2" s="182">
        <v>1996</v>
      </c>
      <c r="K2" s="183"/>
      <c r="L2" s="182">
        <v>1997</v>
      </c>
      <c r="M2" s="183"/>
      <c r="N2" s="182">
        <v>1998</v>
      </c>
      <c r="O2" s="183"/>
      <c r="P2" s="182">
        <v>1999</v>
      </c>
      <c r="Q2" s="183"/>
      <c r="R2" s="182">
        <v>2000</v>
      </c>
      <c r="S2" s="183"/>
      <c r="T2" s="182">
        <v>2001</v>
      </c>
      <c r="U2" s="183"/>
      <c r="V2" s="182">
        <v>2002</v>
      </c>
      <c r="W2" s="183"/>
      <c r="X2" s="182">
        <v>2003</v>
      </c>
      <c r="Y2" s="183"/>
      <c r="Z2" s="182">
        <v>2004</v>
      </c>
      <c r="AA2" s="183"/>
      <c r="AB2" s="182">
        <v>2005</v>
      </c>
      <c r="AC2" s="183"/>
      <c r="AD2" s="182">
        <v>2006</v>
      </c>
      <c r="AE2" s="183"/>
      <c r="AF2" s="182">
        <v>2007</v>
      </c>
      <c r="AG2" s="183"/>
      <c r="AH2" s="182">
        <v>2008</v>
      </c>
      <c r="AI2" s="183"/>
      <c r="AJ2" s="182">
        <v>2009</v>
      </c>
      <c r="AK2" s="183"/>
      <c r="AL2" s="182">
        <v>2010</v>
      </c>
      <c r="AM2" s="183"/>
      <c r="AN2" s="182">
        <v>2011</v>
      </c>
      <c r="AO2" s="183"/>
      <c r="AP2" s="182">
        <v>2012</v>
      </c>
      <c r="AQ2" s="183"/>
      <c r="AR2" s="182">
        <v>2013</v>
      </c>
      <c r="AS2" s="183"/>
      <c r="AT2" s="182">
        <v>2014</v>
      </c>
      <c r="AU2" s="183"/>
      <c r="AV2" s="182">
        <v>2015</v>
      </c>
      <c r="AW2" s="183"/>
      <c r="AX2" s="182">
        <v>2016</v>
      </c>
      <c r="AY2" s="183"/>
      <c r="AZ2" s="182">
        <v>2017</v>
      </c>
      <c r="BA2" s="183"/>
      <c r="BB2" s="182">
        <v>2018</v>
      </c>
      <c r="BC2" s="183"/>
      <c r="BD2" s="182">
        <v>2019</v>
      </c>
      <c r="BE2" s="183"/>
      <c r="BF2" s="182">
        <v>2020</v>
      </c>
      <c r="BG2" s="183"/>
      <c r="BH2" s="182">
        <v>2021</v>
      </c>
      <c r="BI2" s="183"/>
    </row>
    <row r="3" spans="1:61" x14ac:dyDescent="0.25">
      <c r="A3" s="41"/>
      <c r="B3" s="22" t="s">
        <v>24</v>
      </c>
      <c r="C3" s="42" t="s">
        <v>25</v>
      </c>
      <c r="D3" s="22" t="s">
        <v>24</v>
      </c>
      <c r="E3" s="42" t="s">
        <v>25</v>
      </c>
      <c r="F3" s="22" t="s">
        <v>24</v>
      </c>
      <c r="G3" s="42" t="s">
        <v>25</v>
      </c>
      <c r="H3" s="22" t="s">
        <v>24</v>
      </c>
      <c r="I3" s="42" t="s">
        <v>25</v>
      </c>
      <c r="J3" s="22" t="s">
        <v>24</v>
      </c>
      <c r="K3" s="42" t="s">
        <v>25</v>
      </c>
      <c r="L3" s="22" t="s">
        <v>24</v>
      </c>
      <c r="M3" s="42" t="s">
        <v>25</v>
      </c>
      <c r="N3" s="22" t="s">
        <v>24</v>
      </c>
      <c r="O3" s="42" t="s">
        <v>25</v>
      </c>
      <c r="P3" s="22" t="s">
        <v>24</v>
      </c>
      <c r="Q3" s="42" t="s">
        <v>25</v>
      </c>
      <c r="R3" s="22" t="s">
        <v>24</v>
      </c>
      <c r="S3" s="42" t="s">
        <v>25</v>
      </c>
      <c r="T3" s="22" t="s">
        <v>24</v>
      </c>
      <c r="U3" s="42" t="s">
        <v>25</v>
      </c>
      <c r="V3" s="22" t="s">
        <v>24</v>
      </c>
      <c r="W3" s="42" t="s">
        <v>25</v>
      </c>
      <c r="X3" s="22" t="s">
        <v>24</v>
      </c>
      <c r="Y3" s="42" t="s">
        <v>25</v>
      </c>
      <c r="Z3" s="22" t="s">
        <v>24</v>
      </c>
      <c r="AA3" s="42" t="s">
        <v>25</v>
      </c>
      <c r="AB3" s="22" t="s">
        <v>24</v>
      </c>
      <c r="AC3" s="42" t="s">
        <v>25</v>
      </c>
      <c r="AD3" s="22" t="s">
        <v>24</v>
      </c>
      <c r="AE3" s="42" t="s">
        <v>25</v>
      </c>
      <c r="AF3" s="22" t="s">
        <v>24</v>
      </c>
      <c r="AG3" s="42" t="s">
        <v>25</v>
      </c>
      <c r="AH3" s="22" t="s">
        <v>24</v>
      </c>
      <c r="AI3" s="42" t="s">
        <v>25</v>
      </c>
      <c r="AJ3" s="22" t="s">
        <v>24</v>
      </c>
      <c r="AK3" s="22" t="s">
        <v>25</v>
      </c>
      <c r="AL3" s="22" t="s">
        <v>24</v>
      </c>
      <c r="AM3" s="22" t="s">
        <v>25</v>
      </c>
      <c r="AN3" s="22" t="s">
        <v>24</v>
      </c>
      <c r="AO3" s="22" t="s">
        <v>25</v>
      </c>
      <c r="AP3" s="22" t="s">
        <v>24</v>
      </c>
      <c r="AQ3" s="22" t="s">
        <v>25</v>
      </c>
      <c r="AR3" s="22" t="s">
        <v>24</v>
      </c>
      <c r="AS3" s="22" t="s">
        <v>25</v>
      </c>
      <c r="AT3" s="22" t="s">
        <v>24</v>
      </c>
      <c r="AU3" s="22" t="s">
        <v>25</v>
      </c>
      <c r="AV3" s="22" t="s">
        <v>24</v>
      </c>
      <c r="AW3" s="22" t="s">
        <v>25</v>
      </c>
      <c r="AX3" s="22" t="s">
        <v>24</v>
      </c>
      <c r="AY3" s="22" t="s">
        <v>25</v>
      </c>
      <c r="AZ3" s="22" t="s">
        <v>24</v>
      </c>
      <c r="BA3" s="22" t="s">
        <v>25</v>
      </c>
      <c r="BB3" s="22" t="s">
        <v>24</v>
      </c>
      <c r="BC3" s="22" t="s">
        <v>25</v>
      </c>
      <c r="BD3" s="22" t="s">
        <v>24</v>
      </c>
      <c r="BE3" s="22" t="s">
        <v>25</v>
      </c>
      <c r="BF3" s="22" t="s">
        <v>24</v>
      </c>
      <c r="BG3" s="22" t="s">
        <v>25</v>
      </c>
      <c r="BH3" s="22" t="s">
        <v>24</v>
      </c>
      <c r="BI3" s="22" t="s">
        <v>25</v>
      </c>
    </row>
    <row r="4" spans="1:61" x14ac:dyDescent="0.25">
      <c r="A4" s="40" t="s">
        <v>26</v>
      </c>
      <c r="B4" s="43">
        <v>18731.77321093532</v>
      </c>
      <c r="C4" s="32">
        <v>296.66564679247813</v>
      </c>
      <c r="D4" s="43">
        <v>19588.71373270113</v>
      </c>
      <c r="E4" s="32">
        <v>413.78072960048803</v>
      </c>
      <c r="F4" s="43">
        <v>20677.639306194764</v>
      </c>
      <c r="G4" s="32">
        <v>485.27113428443363</v>
      </c>
      <c r="H4" s="43">
        <v>21123.946393980699</v>
      </c>
      <c r="I4" s="32">
        <v>489.81006508768149</v>
      </c>
      <c r="J4" s="43">
        <v>20806.601314303865</v>
      </c>
      <c r="K4" s="32">
        <v>477.00157510988174</v>
      </c>
      <c r="L4" s="43">
        <v>20814.753957768968</v>
      </c>
      <c r="M4" s="32">
        <v>409.39291756990337</v>
      </c>
      <c r="N4" s="43">
        <v>20042.782919595724</v>
      </c>
      <c r="O4" s="32">
        <v>343.75266684178825</v>
      </c>
      <c r="P4" s="43">
        <v>20176.830144322881</v>
      </c>
      <c r="Q4" s="32">
        <v>323.56138078690611</v>
      </c>
      <c r="R4" s="43">
        <v>20255.462346099495</v>
      </c>
      <c r="S4" s="32">
        <v>309.7745489884129</v>
      </c>
      <c r="T4" s="43">
        <v>20787.222159076024</v>
      </c>
      <c r="U4" s="32">
        <v>401.23243481133278</v>
      </c>
      <c r="V4" s="43">
        <v>21955.750886549369</v>
      </c>
      <c r="W4" s="32">
        <v>434.272949995842</v>
      </c>
      <c r="X4" s="43">
        <v>21668.704319666951</v>
      </c>
      <c r="Y4" s="32">
        <v>334.38901852131994</v>
      </c>
      <c r="Z4" s="43">
        <v>21437.01951649645</v>
      </c>
      <c r="AA4" s="32">
        <v>338.60059056167933</v>
      </c>
      <c r="AB4" s="44">
        <v>21958.58226603434</v>
      </c>
      <c r="AC4" s="32">
        <v>402.84582459746872</v>
      </c>
      <c r="AD4" s="43">
        <v>21743.660070018686</v>
      </c>
      <c r="AE4" s="32">
        <v>380.73344549799879</v>
      </c>
      <c r="AF4" s="43">
        <v>20944.892001994744</v>
      </c>
      <c r="AG4" s="32">
        <v>342.60571650292229</v>
      </c>
      <c r="AH4" s="43">
        <v>19858.444427839178</v>
      </c>
      <c r="AI4" s="32">
        <v>332.46997800762011</v>
      </c>
      <c r="AJ4" s="43">
        <v>20098.796642380094</v>
      </c>
      <c r="AK4" s="43">
        <v>349.98775596161209</v>
      </c>
      <c r="AL4" s="43">
        <v>20403.526656723894</v>
      </c>
      <c r="AM4" s="43">
        <v>345.75901651245061</v>
      </c>
      <c r="AN4" s="43">
        <v>19382.480845752329</v>
      </c>
      <c r="AO4" s="43">
        <v>329.9501688766984</v>
      </c>
      <c r="AP4" s="43">
        <v>20117.059740809636</v>
      </c>
      <c r="AQ4" s="43">
        <v>374.33809169286724</v>
      </c>
      <c r="AR4" s="43">
        <v>20205.5697262141</v>
      </c>
      <c r="AS4" s="43">
        <v>364.30051300962242</v>
      </c>
      <c r="AT4" s="43" t="s">
        <v>27</v>
      </c>
      <c r="AU4" s="43" t="s">
        <v>27</v>
      </c>
      <c r="AV4" s="43">
        <v>20537.655668833999</v>
      </c>
      <c r="AW4" s="43">
        <v>364.25535652890397</v>
      </c>
      <c r="AX4" s="43">
        <v>19926.4161307291</v>
      </c>
      <c r="AY4" s="43">
        <v>395.14311810208568</v>
      </c>
      <c r="AZ4" s="43">
        <v>20630.401399999999</v>
      </c>
      <c r="BA4" s="43">
        <v>349.88954802776999</v>
      </c>
      <c r="BB4" s="59">
        <v>20040.039949999998</v>
      </c>
      <c r="BC4" s="59">
        <v>435.79293999035002</v>
      </c>
      <c r="BD4" s="59">
        <v>21157.231589999999</v>
      </c>
      <c r="BE4" s="59">
        <v>450.12403035171002</v>
      </c>
      <c r="BF4" s="59">
        <v>19639.226879999998</v>
      </c>
      <c r="BG4" s="59">
        <v>466.94016165887996</v>
      </c>
      <c r="BH4" s="59">
        <v>21930</v>
      </c>
      <c r="BI4" s="59">
        <v>761.48190099999999</v>
      </c>
    </row>
    <row r="5" spans="1:61" x14ac:dyDescent="0.25">
      <c r="A5" s="45" t="s">
        <v>16</v>
      </c>
      <c r="B5" s="18">
        <v>13939.481993518364</v>
      </c>
      <c r="C5" s="33">
        <v>454.50698450898898</v>
      </c>
      <c r="D5" s="18">
        <v>14209.564247894787</v>
      </c>
      <c r="E5" s="33">
        <v>525.11186760958799</v>
      </c>
      <c r="F5" s="18">
        <v>15277.862002977337</v>
      </c>
      <c r="G5" s="18">
        <v>670.65561255039711</v>
      </c>
      <c r="H5" s="18">
        <v>15370.45280334931</v>
      </c>
      <c r="I5" s="33">
        <v>567.89572763789158</v>
      </c>
      <c r="J5" s="18">
        <v>15060.114947490978</v>
      </c>
      <c r="K5" s="33">
        <v>715.50236266482273</v>
      </c>
      <c r="L5" s="18">
        <v>14706.00261336847</v>
      </c>
      <c r="M5" s="33">
        <v>502.4367624721541</v>
      </c>
      <c r="N5" s="18">
        <v>14022.105143065761</v>
      </c>
      <c r="O5" s="33">
        <v>388.80762802978961</v>
      </c>
      <c r="P5" s="18">
        <v>15318.50698735585</v>
      </c>
      <c r="Q5" s="33">
        <v>431.41517438254158</v>
      </c>
      <c r="R5" s="18">
        <v>15084.123956864352</v>
      </c>
      <c r="S5" s="33">
        <v>371.41336230753592</v>
      </c>
      <c r="T5" s="18">
        <v>15804.868437913075</v>
      </c>
      <c r="U5" s="33">
        <v>502.69351028086521</v>
      </c>
      <c r="V5" s="18">
        <v>16923.026734332743</v>
      </c>
      <c r="W5" s="33">
        <v>632.49509790335173</v>
      </c>
      <c r="X5" s="18">
        <v>16408.735466378046</v>
      </c>
      <c r="Y5" s="33">
        <v>442.39963069856049</v>
      </c>
      <c r="Z5" s="18">
        <v>15934.399706474944</v>
      </c>
      <c r="AA5" s="33">
        <v>455.30973028719433</v>
      </c>
      <c r="AB5" s="46">
        <v>16578.011736808632</v>
      </c>
      <c r="AC5" s="33">
        <v>571.51137745661651</v>
      </c>
      <c r="AD5" s="18">
        <v>16272.979498536804</v>
      </c>
      <c r="AE5" s="33">
        <v>492.79328938570757</v>
      </c>
      <c r="AF5" s="18">
        <v>15656.16237827722</v>
      </c>
      <c r="AG5" s="33">
        <v>401.67566762411582</v>
      </c>
      <c r="AH5" s="18">
        <v>14908.054945413931</v>
      </c>
      <c r="AI5" s="33">
        <v>422.22423062564684</v>
      </c>
      <c r="AJ5" s="18">
        <v>15371.906767387469</v>
      </c>
      <c r="AK5" s="18">
        <v>490.18330080472424</v>
      </c>
      <c r="AL5" s="18">
        <v>15132.261939279562</v>
      </c>
      <c r="AM5" s="18">
        <v>431.79933784170413</v>
      </c>
      <c r="AN5" s="18">
        <v>14618.538587684721</v>
      </c>
      <c r="AO5" s="18">
        <v>412.88887167426338</v>
      </c>
      <c r="AP5" s="18">
        <v>15655.495989962705</v>
      </c>
      <c r="AQ5" s="18">
        <v>502.90244331430051</v>
      </c>
      <c r="AR5" s="18">
        <v>15744.508787933099</v>
      </c>
      <c r="AS5" s="18">
        <v>537.28924515296387</v>
      </c>
      <c r="AT5" s="43" t="s">
        <v>27</v>
      </c>
      <c r="AU5" s="43" t="s">
        <v>27</v>
      </c>
      <c r="AV5" s="18">
        <v>16038.057650404</v>
      </c>
      <c r="AW5" s="18">
        <v>461.1325616615016</v>
      </c>
      <c r="AX5" s="18">
        <v>16182.4320025653</v>
      </c>
      <c r="AY5" s="18">
        <v>548.38588243973118</v>
      </c>
      <c r="AZ5" s="18">
        <v>16834.496179999998</v>
      </c>
      <c r="BA5" s="18">
        <v>470.09781915906001</v>
      </c>
      <c r="BB5" s="56">
        <v>16255.6965</v>
      </c>
      <c r="BC5" s="56">
        <v>643.30096054379999</v>
      </c>
      <c r="BD5" s="56">
        <v>17241.704369999999</v>
      </c>
      <c r="BE5" s="56">
        <v>634.24922915673005</v>
      </c>
      <c r="BF5" s="56">
        <v>15698.591999999999</v>
      </c>
      <c r="BG5" s="56">
        <v>627.44363555327993</v>
      </c>
      <c r="BH5" s="56">
        <v>18710</v>
      </c>
      <c r="BI5" s="56">
        <v>1125.204442</v>
      </c>
    </row>
    <row r="6" spans="1:61" x14ac:dyDescent="0.25">
      <c r="A6" s="45" t="s">
        <v>17</v>
      </c>
      <c r="B6" s="18">
        <v>20498.455171641806</v>
      </c>
      <c r="C6" s="33">
        <v>574.31426494441291</v>
      </c>
      <c r="D6" s="18">
        <v>22390.547372596811</v>
      </c>
      <c r="E6" s="33">
        <v>781.17348503051778</v>
      </c>
      <c r="F6" s="18">
        <v>22902.253045386322</v>
      </c>
      <c r="G6" s="33">
        <v>628.85323019630744</v>
      </c>
      <c r="H6" s="18">
        <v>23115.130789011058</v>
      </c>
      <c r="I6" s="33">
        <v>766.65923231115346</v>
      </c>
      <c r="J6" s="18">
        <v>23419.740377949303</v>
      </c>
      <c r="K6" s="33">
        <v>698.21969689997195</v>
      </c>
      <c r="L6" s="18">
        <v>23123.933017615738</v>
      </c>
      <c r="M6" s="33">
        <v>603.93913872915505</v>
      </c>
      <c r="N6" s="18">
        <v>22297.199681262013</v>
      </c>
      <c r="O6" s="33">
        <v>523.97251159379368</v>
      </c>
      <c r="P6" s="18">
        <v>21395.904841631123</v>
      </c>
      <c r="Q6" s="33">
        <v>578.48852928568067</v>
      </c>
      <c r="R6" s="18">
        <v>22079.339027388411</v>
      </c>
      <c r="S6" s="33">
        <v>583.19800294247136</v>
      </c>
      <c r="T6" s="18">
        <v>23116.21502780847</v>
      </c>
      <c r="U6" s="33">
        <v>547.27489192656878</v>
      </c>
      <c r="V6" s="18">
        <v>23842.644157088791</v>
      </c>
      <c r="W6" s="33">
        <v>531.11430469874756</v>
      </c>
      <c r="X6" s="18">
        <v>24216.571089108162</v>
      </c>
      <c r="Y6" s="33">
        <v>587.4001785529382</v>
      </c>
      <c r="Z6" s="18">
        <v>23344.709652256715</v>
      </c>
      <c r="AA6" s="33">
        <v>584.98655220443322</v>
      </c>
      <c r="AB6" s="46">
        <v>24269.71851926134</v>
      </c>
      <c r="AC6" s="33">
        <v>556.17814537851211</v>
      </c>
      <c r="AD6" s="18">
        <v>24300.784700420139</v>
      </c>
      <c r="AE6" s="33">
        <v>706.11202835267159</v>
      </c>
      <c r="AF6" s="18">
        <v>23487.525231367006</v>
      </c>
      <c r="AG6" s="33">
        <v>592.01217679240597</v>
      </c>
      <c r="AH6" s="18">
        <v>22956.86235976571</v>
      </c>
      <c r="AI6" s="33">
        <v>553.69524854500992</v>
      </c>
      <c r="AJ6" s="18">
        <v>22490.15128928324</v>
      </c>
      <c r="AK6" s="18">
        <v>558.81581348242185</v>
      </c>
      <c r="AL6" s="18">
        <v>23732.549389715608</v>
      </c>
      <c r="AM6" s="18">
        <v>614.12792824594112</v>
      </c>
      <c r="AN6" s="18">
        <v>22269.64524192944</v>
      </c>
      <c r="AO6" s="18">
        <v>634.54710413285</v>
      </c>
      <c r="AP6" s="18">
        <v>22892.538267373046</v>
      </c>
      <c r="AQ6" s="18">
        <v>572.46150103889659</v>
      </c>
      <c r="AR6" s="18">
        <v>21912.918179556196</v>
      </c>
      <c r="AS6" s="18">
        <v>518.37060976025396</v>
      </c>
      <c r="AT6" s="43" t="s">
        <v>27</v>
      </c>
      <c r="AU6" s="43" t="s">
        <v>27</v>
      </c>
      <c r="AV6" s="18">
        <v>23377.274596643198</v>
      </c>
      <c r="AW6" s="18">
        <v>622.28580799087206</v>
      </c>
      <c r="AX6" s="18">
        <v>22080.225621628651</v>
      </c>
      <c r="AY6" s="18">
        <v>574.93018664590306</v>
      </c>
      <c r="AZ6" s="18">
        <v>22990.377499999999</v>
      </c>
      <c r="BA6" s="18">
        <v>662.00292205982998</v>
      </c>
      <c r="BB6" s="57">
        <v>22119.8606</v>
      </c>
      <c r="BC6" s="57">
        <v>544.29279437094999</v>
      </c>
      <c r="BD6" s="57">
        <v>24075.28728</v>
      </c>
      <c r="BE6" s="57">
        <v>680.90314389471007</v>
      </c>
      <c r="BF6" s="57">
        <v>22927.806719999997</v>
      </c>
      <c r="BG6" s="57">
        <v>774.71667786239993</v>
      </c>
      <c r="BH6" s="57">
        <v>24265</v>
      </c>
      <c r="BI6" s="57">
        <v>720.00634700000001</v>
      </c>
    </row>
    <row r="7" spans="1:61" x14ac:dyDescent="0.25">
      <c r="A7" s="48" t="s">
        <v>18</v>
      </c>
      <c r="B7" s="49">
        <v>36231.242965963422</v>
      </c>
      <c r="C7" s="34">
        <v>1112.4961754717931</v>
      </c>
      <c r="D7" s="49">
        <v>36646.499594662055</v>
      </c>
      <c r="E7" s="34">
        <v>1126.3000128587275</v>
      </c>
      <c r="F7" s="49">
        <v>38750.808442241236</v>
      </c>
      <c r="G7" s="34">
        <v>1072.3219821266512</v>
      </c>
      <c r="H7" s="49">
        <v>39958.563135921147</v>
      </c>
      <c r="I7" s="34">
        <v>1173.0596124020199</v>
      </c>
      <c r="J7" s="49">
        <v>38094.451878884109</v>
      </c>
      <c r="K7" s="34">
        <v>1030.046879585107</v>
      </c>
      <c r="L7" s="49">
        <v>37713.20789828866</v>
      </c>
      <c r="M7" s="34">
        <v>1087.7671322208589</v>
      </c>
      <c r="N7" s="49">
        <v>37445.678854027807</v>
      </c>
      <c r="O7" s="34">
        <v>1138.0549455635903</v>
      </c>
      <c r="P7" s="49">
        <v>35433.239492941844</v>
      </c>
      <c r="Q7" s="34">
        <v>1040.9525230366628</v>
      </c>
      <c r="R7" s="49">
        <v>34920.758468872373</v>
      </c>
      <c r="S7" s="34">
        <v>981.47956592757362</v>
      </c>
      <c r="T7" s="49">
        <v>34681.240342312907</v>
      </c>
      <c r="U7" s="34">
        <v>1013.0734656730586</v>
      </c>
      <c r="V7" s="49">
        <v>35592.224145652253</v>
      </c>
      <c r="W7" s="34">
        <v>898.80882333634202</v>
      </c>
      <c r="X7" s="49">
        <v>34049.975589518297</v>
      </c>
      <c r="Y7" s="34">
        <v>935.10557391802752</v>
      </c>
      <c r="Z7" s="49">
        <v>35979.554667726363</v>
      </c>
      <c r="AA7" s="34">
        <v>959.6084821875678</v>
      </c>
      <c r="AB7" s="50">
        <v>34844.072932397663</v>
      </c>
      <c r="AC7" s="34">
        <v>896.29711147464491</v>
      </c>
      <c r="AD7" s="49">
        <v>34117.497048703648</v>
      </c>
      <c r="AE7" s="34">
        <v>847.87448146362829</v>
      </c>
      <c r="AF7" s="49">
        <v>33360.08306208915</v>
      </c>
      <c r="AG7" s="34">
        <v>745.59404970750893</v>
      </c>
      <c r="AH7" s="49">
        <v>29951.373341956441</v>
      </c>
      <c r="AI7" s="34">
        <v>843.18431684822281</v>
      </c>
      <c r="AJ7" s="49">
        <v>30967.09121002955</v>
      </c>
      <c r="AK7" s="49">
        <v>1006.9950016298712</v>
      </c>
      <c r="AL7" s="49">
        <v>31490.283280058142</v>
      </c>
      <c r="AM7" s="49">
        <v>973.31163148254848</v>
      </c>
      <c r="AN7" s="49">
        <v>29996.984652653275</v>
      </c>
      <c r="AO7" s="49">
        <v>824.29837047629326</v>
      </c>
      <c r="AP7" s="49">
        <v>30703.464988185526</v>
      </c>
      <c r="AQ7" s="49">
        <v>925.06207474760743</v>
      </c>
      <c r="AR7" s="49">
        <v>33176.513140215946</v>
      </c>
      <c r="AS7" s="49">
        <v>940.27719972367868</v>
      </c>
      <c r="AT7" s="43" t="s">
        <v>27</v>
      </c>
      <c r="AU7" s="43" t="s">
        <v>27</v>
      </c>
      <c r="AV7" s="49">
        <v>32487.670890264399</v>
      </c>
      <c r="AW7" s="49">
        <v>1030.1001393241775</v>
      </c>
      <c r="AX7" s="49">
        <v>31014.63030957455</v>
      </c>
      <c r="AY7" s="49">
        <v>820.03099039772405</v>
      </c>
      <c r="AZ7" s="49">
        <v>31592.656579999999</v>
      </c>
      <c r="BA7" s="49">
        <v>881.14872384857995</v>
      </c>
      <c r="BB7" s="57">
        <v>31900.31725</v>
      </c>
      <c r="BC7" s="57">
        <v>872.42472691605008</v>
      </c>
      <c r="BD7" s="57">
        <v>32010.444180000002</v>
      </c>
      <c r="BE7" s="57">
        <v>818.48013657399008</v>
      </c>
      <c r="BF7" s="57">
        <v>29966.227199999998</v>
      </c>
      <c r="BG7" s="57">
        <v>858.1176257471999</v>
      </c>
      <c r="BH7" s="57">
        <v>31310</v>
      </c>
      <c r="BI7" s="57">
        <v>1037.209683</v>
      </c>
    </row>
    <row r="8" spans="1:61" ht="14.25" customHeight="1" x14ac:dyDescent="0.25">
      <c r="A8" s="184" t="s">
        <v>28</v>
      </c>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85"/>
    </row>
    <row r="9" spans="1:61" ht="12.75" customHeight="1" x14ac:dyDescent="0.25">
      <c r="A9" s="177" t="s">
        <v>29</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row>
    <row r="10" spans="1:61" ht="12.75" customHeight="1" x14ac:dyDescent="0.25">
      <c r="A10" s="177" t="s">
        <v>13</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row>
    <row r="11" spans="1:61" ht="12.75" customHeight="1" x14ac:dyDescent="0.25">
      <c r="A11" s="177" t="s">
        <v>30</v>
      </c>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row>
    <row r="12" spans="1:61" ht="12.75" customHeight="1" x14ac:dyDescent="0.25">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row>
    <row r="13" spans="1:61" x14ac:dyDescent="0.25">
      <c r="E13" s="35"/>
      <c r="F13" s="36"/>
      <c r="H13" s="52"/>
      <c r="J13" s="36"/>
      <c r="K13" s="35"/>
      <c r="L13" s="52"/>
    </row>
    <row r="14" spans="1:61" x14ac:dyDescent="0.25">
      <c r="E14" s="35"/>
      <c r="F14" s="36"/>
      <c r="H14" s="52"/>
      <c r="J14" s="36"/>
      <c r="K14" s="35"/>
      <c r="L14" s="52"/>
    </row>
    <row r="15" spans="1:61" x14ac:dyDescent="0.25">
      <c r="E15" s="35"/>
      <c r="F15" s="36"/>
      <c r="H15" s="52"/>
      <c r="J15" s="36"/>
      <c r="K15" s="35"/>
      <c r="L15" s="52"/>
    </row>
    <row r="16" spans="1:61" x14ac:dyDescent="0.25">
      <c r="E16" s="35"/>
      <c r="F16" s="36"/>
      <c r="H16" s="52"/>
      <c r="J16" s="36"/>
      <c r="K16" s="35"/>
      <c r="L16" s="52"/>
    </row>
    <row r="17" spans="3:35" s="10" customFormat="1" x14ac:dyDescent="0.25">
      <c r="C17" s="51"/>
      <c r="E17" s="35"/>
      <c r="F17" s="36"/>
      <c r="G17" s="51"/>
      <c r="H17" s="52"/>
      <c r="I17" s="51"/>
      <c r="J17" s="36"/>
      <c r="K17" s="35"/>
      <c r="L17" s="52"/>
      <c r="M17" s="51"/>
      <c r="O17" s="51"/>
      <c r="Q17" s="51"/>
      <c r="S17" s="51"/>
      <c r="U17" s="51"/>
      <c r="W17" s="51"/>
      <c r="Y17" s="51"/>
      <c r="AA17" s="51"/>
      <c r="AC17" s="51"/>
      <c r="AE17" s="51"/>
      <c r="AG17" s="51"/>
      <c r="AI17" s="51"/>
    </row>
    <row r="18" spans="3:35" s="10" customFormat="1" x14ac:dyDescent="0.25">
      <c r="C18" s="51"/>
      <c r="E18" s="35"/>
      <c r="F18" s="36"/>
      <c r="G18" s="51"/>
      <c r="H18" s="52"/>
      <c r="I18" s="51"/>
      <c r="J18" s="36"/>
      <c r="K18" s="35"/>
      <c r="L18" s="52"/>
      <c r="M18" s="51"/>
      <c r="O18" s="51"/>
      <c r="Q18" s="51"/>
      <c r="S18" s="51"/>
      <c r="U18" s="51"/>
      <c r="W18" s="51"/>
      <c r="Y18" s="51"/>
      <c r="AA18" s="51"/>
      <c r="AC18" s="51"/>
      <c r="AE18" s="51"/>
      <c r="AG18" s="51"/>
      <c r="AI18" s="51"/>
    </row>
    <row r="19" spans="3:35" s="10" customFormat="1" x14ac:dyDescent="0.25">
      <c r="C19" s="51"/>
      <c r="E19" s="35"/>
      <c r="F19" s="36"/>
      <c r="G19" s="51"/>
      <c r="I19" s="51"/>
      <c r="J19" s="36"/>
      <c r="K19" s="35"/>
      <c r="M19" s="51"/>
      <c r="O19" s="51"/>
      <c r="Q19" s="51"/>
      <c r="S19" s="51"/>
      <c r="U19" s="51"/>
      <c r="W19" s="51"/>
      <c r="Y19" s="51"/>
      <c r="AA19" s="51"/>
      <c r="AC19" s="51"/>
      <c r="AE19" s="51"/>
      <c r="AG19" s="51"/>
      <c r="AI19" s="51"/>
    </row>
    <row r="20" spans="3:35" s="10" customFormat="1" x14ac:dyDescent="0.25">
      <c r="C20" s="51"/>
      <c r="E20" s="35"/>
      <c r="F20" s="36"/>
      <c r="G20" s="51"/>
      <c r="I20" s="51"/>
      <c r="J20" s="36"/>
      <c r="K20" s="35"/>
      <c r="M20" s="51"/>
      <c r="O20" s="51"/>
      <c r="Q20" s="51"/>
      <c r="S20" s="51"/>
      <c r="U20" s="51"/>
      <c r="W20" s="51"/>
      <c r="Y20" s="51"/>
      <c r="AA20" s="51"/>
      <c r="AC20" s="51"/>
      <c r="AE20" s="51"/>
      <c r="AG20" s="51"/>
      <c r="AI20" s="51"/>
    </row>
    <row r="21" spans="3:35" s="10" customFormat="1" x14ac:dyDescent="0.25">
      <c r="C21" s="51"/>
      <c r="E21" s="35"/>
      <c r="F21" s="36"/>
      <c r="G21" s="51"/>
      <c r="I21" s="51"/>
      <c r="J21" s="36"/>
      <c r="K21" s="35"/>
      <c r="M21" s="51"/>
      <c r="O21" s="51"/>
      <c r="Q21" s="51"/>
      <c r="S21" s="51"/>
      <c r="U21" s="51"/>
      <c r="W21" s="51"/>
      <c r="Y21" s="51"/>
      <c r="AA21" s="51"/>
      <c r="AC21" s="51"/>
      <c r="AE21" s="51"/>
      <c r="AG21" s="51"/>
      <c r="AI21" s="51"/>
    </row>
    <row r="22" spans="3:35" s="10" customFormat="1" x14ac:dyDescent="0.25">
      <c r="C22" s="51"/>
      <c r="E22" s="35"/>
      <c r="F22" s="36"/>
      <c r="G22" s="53"/>
      <c r="I22" s="51"/>
      <c r="J22" s="36"/>
      <c r="K22" s="35"/>
      <c r="L22" s="54"/>
      <c r="M22" s="53"/>
      <c r="O22" s="51"/>
      <c r="Q22" s="51"/>
      <c r="S22" s="51"/>
      <c r="U22" s="51"/>
      <c r="W22" s="51"/>
      <c r="Y22" s="51"/>
      <c r="AA22" s="51"/>
      <c r="AC22" s="51"/>
      <c r="AE22" s="51"/>
      <c r="AG22" s="51"/>
      <c r="AI22" s="51"/>
    </row>
    <row r="23" spans="3:35" s="10" customFormat="1" x14ac:dyDescent="0.25">
      <c r="C23" s="51"/>
      <c r="E23" s="37"/>
      <c r="F23" s="38"/>
      <c r="G23" s="51"/>
      <c r="I23" s="51"/>
      <c r="J23" s="36"/>
      <c r="K23" s="35"/>
      <c r="M23" s="51"/>
      <c r="O23" s="51"/>
      <c r="Q23" s="51"/>
      <c r="S23" s="51"/>
      <c r="U23" s="51"/>
      <c r="W23" s="51"/>
      <c r="Y23" s="51"/>
      <c r="AA23" s="51"/>
      <c r="AC23" s="51"/>
      <c r="AE23" s="51"/>
      <c r="AG23" s="51"/>
      <c r="AI23" s="51"/>
    </row>
    <row r="85" spans="3:35" s="10" customFormat="1" x14ac:dyDescent="0.25">
      <c r="C85" s="51"/>
      <c r="E85" s="51"/>
      <c r="F85" s="54"/>
      <c r="G85" s="53"/>
      <c r="I85" s="51"/>
      <c r="J85" s="54"/>
      <c r="K85" s="53"/>
      <c r="M85" s="51"/>
      <c r="N85" s="54"/>
      <c r="O85" s="53"/>
      <c r="Q85" s="51"/>
      <c r="S85" s="51"/>
      <c r="U85" s="51"/>
      <c r="W85" s="51"/>
      <c r="Y85" s="51"/>
      <c r="AA85" s="51"/>
      <c r="AC85" s="51"/>
      <c r="AE85" s="51"/>
      <c r="AG85" s="51"/>
      <c r="AI85" s="5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1528-DBD3-4887-89A7-8808998783A5}">
  <dimension ref="A1:L15"/>
  <sheetViews>
    <sheetView workbookViewId="0"/>
  </sheetViews>
  <sheetFormatPr defaultColWidth="11.453125" defaultRowHeight="12.5" x14ac:dyDescent="0.25"/>
  <cols>
    <col min="1" max="1" width="44.1796875" style="10" customWidth="1"/>
    <col min="2" max="2" width="20.26953125" style="10" customWidth="1"/>
    <col min="3" max="3" width="11" style="10" customWidth="1"/>
    <col min="4" max="4" width="20.26953125" style="10" customWidth="1"/>
    <col min="5" max="5" width="11" style="10" customWidth="1"/>
    <col min="6" max="6" width="20.26953125" style="10" customWidth="1"/>
    <col min="7" max="7" width="11" style="10" customWidth="1"/>
    <col min="8" max="8" width="24.26953125" style="10" customWidth="1"/>
    <col min="9" max="9" width="11" style="10" customWidth="1"/>
    <col min="10" max="10" width="11.453125" style="10"/>
    <col min="11" max="11" width="14.54296875" style="10" bestFit="1" customWidth="1"/>
    <col min="12" max="12" width="19.81640625" style="10" customWidth="1"/>
    <col min="13" max="16384" width="11.453125" style="10"/>
  </cols>
  <sheetData>
    <row r="1" spans="1:12" s="60" customFormat="1" ht="15" customHeight="1" x14ac:dyDescent="0.3">
      <c r="A1" s="186" t="s">
        <v>31</v>
      </c>
      <c r="B1" s="176"/>
      <c r="C1" s="176"/>
      <c r="D1" s="176"/>
      <c r="E1" s="176"/>
      <c r="F1" s="176"/>
      <c r="G1" s="176"/>
      <c r="H1" s="176"/>
      <c r="I1" s="176"/>
    </row>
    <row r="2" spans="1:12" x14ac:dyDescent="0.25">
      <c r="A2" s="15"/>
      <c r="B2" s="187">
        <v>2008</v>
      </c>
      <c r="C2" s="187"/>
      <c r="D2" s="188">
        <v>2012</v>
      </c>
      <c r="E2" s="188"/>
      <c r="F2" s="188">
        <v>2017</v>
      </c>
      <c r="G2" s="188"/>
      <c r="H2" s="188">
        <v>2021</v>
      </c>
      <c r="I2" s="188"/>
    </row>
    <row r="3" spans="1:12" x14ac:dyDescent="0.25">
      <c r="A3" s="63" t="s">
        <v>32</v>
      </c>
      <c r="B3" s="64" t="s">
        <v>33</v>
      </c>
      <c r="C3" s="64" t="s">
        <v>34</v>
      </c>
      <c r="D3" s="64" t="s">
        <v>33</v>
      </c>
      <c r="E3" s="64" t="s">
        <v>34</v>
      </c>
      <c r="F3" s="65" t="s">
        <v>33</v>
      </c>
      <c r="G3" s="65" t="s">
        <v>34</v>
      </c>
      <c r="H3" s="65" t="s">
        <v>33</v>
      </c>
      <c r="I3" s="65" t="s">
        <v>34</v>
      </c>
      <c r="L3" s="7"/>
    </row>
    <row r="4" spans="1:12" x14ac:dyDescent="0.25">
      <c r="A4" s="17" t="s">
        <v>26</v>
      </c>
      <c r="B4" s="43">
        <v>593814582768</v>
      </c>
      <c r="C4" s="66">
        <v>100</v>
      </c>
      <c r="D4" s="67">
        <v>718814057899</v>
      </c>
      <c r="E4" s="66">
        <v>100</v>
      </c>
      <c r="F4" s="67">
        <v>873341235533</v>
      </c>
      <c r="G4" s="7">
        <v>100</v>
      </c>
      <c r="H4" s="43">
        <v>1106329712564</v>
      </c>
      <c r="I4" s="7">
        <v>100</v>
      </c>
      <c r="J4" s="68"/>
      <c r="K4" s="29"/>
      <c r="L4" s="43"/>
    </row>
    <row r="5" spans="1:12" x14ac:dyDescent="0.25">
      <c r="A5" s="69" t="s">
        <v>35</v>
      </c>
      <c r="B5" s="18">
        <v>144225616200</v>
      </c>
      <c r="C5" s="66">
        <v>24.287988268612146</v>
      </c>
      <c r="D5" s="18">
        <v>157288552385</v>
      </c>
      <c r="E5" s="66">
        <v>21.881674496563686</v>
      </c>
      <c r="F5" s="7">
        <v>189865172917</v>
      </c>
      <c r="G5" s="7">
        <v>21.740090263930494</v>
      </c>
      <c r="H5" s="74">
        <v>223217756977</v>
      </c>
      <c r="I5" s="61">
        <v>20.176422493406285</v>
      </c>
      <c r="J5" s="70"/>
      <c r="L5" s="71"/>
    </row>
    <row r="6" spans="1:12" x14ac:dyDescent="0.25">
      <c r="A6" s="69" t="s">
        <v>36</v>
      </c>
      <c r="B6" s="18">
        <v>214888544309</v>
      </c>
      <c r="C6" s="66">
        <v>36.187818646575025</v>
      </c>
      <c r="D6" s="18">
        <v>253728764587</v>
      </c>
      <c r="E6" s="66">
        <v>35.298247411662508</v>
      </c>
      <c r="F6" s="7">
        <v>319116789673</v>
      </c>
      <c r="G6" s="7">
        <v>36.539759797124781</v>
      </c>
      <c r="H6" s="74">
        <v>416296091604</v>
      </c>
      <c r="I6" s="61">
        <v>37.628573731352056</v>
      </c>
      <c r="J6" s="70"/>
      <c r="L6" s="71"/>
    </row>
    <row r="7" spans="1:12" x14ac:dyDescent="0.25">
      <c r="A7" s="69" t="s">
        <v>37</v>
      </c>
      <c r="B7" s="18">
        <v>72458957283</v>
      </c>
      <c r="C7" s="66">
        <v>12.202286603545623</v>
      </c>
      <c r="D7" s="18">
        <v>88104428735</v>
      </c>
      <c r="E7" s="66">
        <v>12.256915090464116</v>
      </c>
      <c r="F7" s="7">
        <v>85084459745</v>
      </c>
      <c r="G7" s="7">
        <v>9.7424072382283597</v>
      </c>
      <c r="H7" s="74">
        <v>81053340998</v>
      </c>
      <c r="I7" s="61">
        <v>7.3263277734946604</v>
      </c>
      <c r="J7" s="70"/>
      <c r="L7" s="71"/>
    </row>
    <row r="8" spans="1:12" x14ac:dyDescent="0.25">
      <c r="A8" s="69" t="s">
        <v>38</v>
      </c>
      <c r="B8" s="18">
        <v>19976448445</v>
      </c>
      <c r="C8" s="66">
        <v>3.3640885597457086</v>
      </c>
      <c r="D8" s="18">
        <v>23853729622</v>
      </c>
      <c r="E8" s="66">
        <v>3.3184840168153289</v>
      </c>
      <c r="F8" s="7">
        <v>26836027930</v>
      </c>
      <c r="G8" s="7">
        <v>3.0727998218957309</v>
      </c>
      <c r="H8" s="74">
        <v>18783095492</v>
      </c>
      <c r="I8" s="61">
        <v>1.6977846006204427</v>
      </c>
      <c r="J8" s="70"/>
      <c r="L8" s="71"/>
    </row>
    <row r="9" spans="1:12" x14ac:dyDescent="0.25">
      <c r="A9" s="69" t="s">
        <v>39</v>
      </c>
      <c r="B9" s="18">
        <v>90800824928</v>
      </c>
      <c r="C9" s="66">
        <v>15.291107285500155</v>
      </c>
      <c r="D9" s="18">
        <v>121139985089</v>
      </c>
      <c r="E9" s="66">
        <v>16.852756809330693</v>
      </c>
      <c r="F9" s="7">
        <v>164481897694</v>
      </c>
      <c r="G9" s="7">
        <v>18.833634666708107</v>
      </c>
      <c r="H9" s="74">
        <v>264379815584</v>
      </c>
      <c r="I9" s="61">
        <v>23.8970184549487</v>
      </c>
      <c r="J9" s="70"/>
      <c r="L9" s="71"/>
    </row>
    <row r="10" spans="1:12" x14ac:dyDescent="0.25">
      <c r="A10" s="72" t="s">
        <v>40</v>
      </c>
      <c r="B10" s="49">
        <v>51464191603</v>
      </c>
      <c r="C10" s="73">
        <v>8.6667106360213388</v>
      </c>
      <c r="D10" s="49">
        <v>74698597482</v>
      </c>
      <c r="E10" s="73">
        <v>10.391922175302788</v>
      </c>
      <c r="F10" s="24">
        <v>87956887574</v>
      </c>
      <c r="G10" s="24">
        <v>10.071308212112523</v>
      </c>
      <c r="H10" s="74">
        <v>102599611909</v>
      </c>
      <c r="I10" s="62">
        <v>9.2738729461778533</v>
      </c>
      <c r="J10" s="70"/>
      <c r="L10" s="71"/>
    </row>
    <row r="11" spans="1:12" x14ac:dyDescent="0.25">
      <c r="A11" s="144" t="s">
        <v>41</v>
      </c>
      <c r="B11" s="144"/>
      <c r="C11" s="144"/>
      <c r="D11" s="144"/>
      <c r="E11" s="144"/>
      <c r="F11" s="144"/>
      <c r="G11" s="144"/>
      <c r="H11" s="144"/>
      <c r="I11" s="144"/>
    </row>
    <row r="12" spans="1:12" ht="12.75" customHeight="1" x14ac:dyDescent="0.25">
      <c r="A12" s="177" t="s">
        <v>13</v>
      </c>
      <c r="B12" s="177"/>
      <c r="C12" s="177"/>
      <c r="D12" s="177"/>
      <c r="E12" s="177"/>
      <c r="F12" s="177"/>
      <c r="G12" s="177"/>
      <c r="H12" s="177"/>
      <c r="I12" s="177"/>
    </row>
    <row r="13" spans="1:12" ht="12.75" customHeight="1" x14ac:dyDescent="0.25">
      <c r="A13" s="177" t="s">
        <v>42</v>
      </c>
      <c r="B13" s="177"/>
      <c r="C13" s="177"/>
      <c r="D13" s="177"/>
      <c r="E13" s="177"/>
      <c r="F13" s="177"/>
      <c r="G13" s="177"/>
      <c r="H13" s="177"/>
      <c r="I13" s="177"/>
    </row>
    <row r="15" spans="1:12" ht="13.5" customHeight="1" x14ac:dyDescent="0.35">
      <c r="A15" s="2"/>
      <c r="B15" s="2"/>
      <c r="C15" s="2"/>
      <c r="D15" s="2"/>
      <c r="E15" s="2"/>
      <c r="F15" s="2"/>
      <c r="G15" s="2"/>
      <c r="H15" s="2"/>
      <c r="I15" s="2"/>
      <c r="J15" s="9"/>
      <c r="K15"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130B-E395-434B-B882-0DC69482C5BA}">
  <dimension ref="A1:K32"/>
  <sheetViews>
    <sheetView workbookViewId="0"/>
  </sheetViews>
  <sheetFormatPr defaultColWidth="11.453125" defaultRowHeight="12.5" x14ac:dyDescent="0.25"/>
  <cols>
    <col min="1" max="1" width="35.54296875" style="10" customWidth="1"/>
    <col min="2" max="2" width="15.453125" style="10" customWidth="1"/>
    <col min="3" max="16384" width="11.453125" style="10"/>
  </cols>
  <sheetData>
    <row r="1" spans="1:5" s="60" customFormat="1" ht="38.25" customHeight="1" x14ac:dyDescent="0.3">
      <c r="A1" s="179" t="s">
        <v>43</v>
      </c>
      <c r="B1" s="181"/>
    </row>
    <row r="2" spans="1:5" x14ac:dyDescent="0.25">
      <c r="A2" s="77" t="s">
        <v>44</v>
      </c>
      <c r="B2" s="78" t="s">
        <v>24</v>
      </c>
    </row>
    <row r="3" spans="1:5" ht="13.5" customHeight="1" x14ac:dyDescent="0.25">
      <c r="A3" s="79" t="s">
        <v>26</v>
      </c>
      <c r="B3" s="67">
        <v>21930</v>
      </c>
    </row>
    <row r="4" spans="1:5" ht="13.5" customHeight="1" x14ac:dyDescent="0.25">
      <c r="A4" s="69" t="s">
        <v>45</v>
      </c>
      <c r="B4" s="22"/>
    </row>
    <row r="5" spans="1:5" ht="13.5" customHeight="1" x14ac:dyDescent="0.25">
      <c r="A5" s="80" t="s">
        <v>46</v>
      </c>
      <c r="B5" s="55">
        <v>21881</v>
      </c>
      <c r="C5" s="75"/>
      <c r="D5" s="75"/>
    </row>
    <row r="6" spans="1:5" ht="13.5" customHeight="1" x14ac:dyDescent="0.25">
      <c r="A6" s="80" t="s">
        <v>47</v>
      </c>
      <c r="B6" s="47">
        <v>25323</v>
      </c>
      <c r="C6" s="75"/>
      <c r="D6" s="75"/>
    </row>
    <row r="7" spans="1:5" ht="13.5" customHeight="1" x14ac:dyDescent="0.25">
      <c r="A7" s="80" t="s">
        <v>48</v>
      </c>
      <c r="B7" s="47">
        <v>21472</v>
      </c>
      <c r="C7" s="75"/>
      <c r="D7" s="75"/>
    </row>
    <row r="8" spans="1:5" ht="13.5" customHeight="1" x14ac:dyDescent="0.25">
      <c r="A8" s="80" t="s">
        <v>49</v>
      </c>
      <c r="B8" s="47">
        <v>17642</v>
      </c>
      <c r="C8" s="75"/>
      <c r="D8" s="75"/>
    </row>
    <row r="9" spans="1:5" ht="13.5" customHeight="1" x14ac:dyDescent="0.25">
      <c r="A9" s="69" t="s">
        <v>50</v>
      </c>
      <c r="B9" s="7"/>
    </row>
    <row r="10" spans="1:5" ht="13.5" customHeight="1" x14ac:dyDescent="0.25">
      <c r="A10" s="80" t="s">
        <v>51</v>
      </c>
      <c r="B10" s="55">
        <v>20107</v>
      </c>
      <c r="D10" s="75"/>
      <c r="E10" s="75"/>
    </row>
    <row r="11" spans="1:5" ht="13.5" customHeight="1" x14ac:dyDescent="0.25">
      <c r="A11" s="80" t="s">
        <v>52</v>
      </c>
      <c r="B11" s="55">
        <v>96710</v>
      </c>
      <c r="D11" s="75"/>
      <c r="E11" s="75"/>
    </row>
    <row r="12" spans="1:5" ht="13.5" customHeight="1" x14ac:dyDescent="0.25">
      <c r="A12" s="69" t="s">
        <v>53</v>
      </c>
      <c r="B12" s="7"/>
    </row>
    <row r="13" spans="1:5" ht="13.5" customHeight="1" x14ac:dyDescent="0.25">
      <c r="A13" s="80" t="s">
        <v>54</v>
      </c>
      <c r="B13" s="55">
        <v>29403</v>
      </c>
      <c r="D13" s="75"/>
      <c r="E13" s="75"/>
    </row>
    <row r="14" spans="1:5" ht="13.5" customHeight="1" x14ac:dyDescent="0.25">
      <c r="A14" s="80" t="s">
        <v>55</v>
      </c>
      <c r="B14" s="47">
        <v>31560</v>
      </c>
      <c r="D14" s="75"/>
      <c r="E14" s="75"/>
    </row>
    <row r="15" spans="1:5" ht="13.5" customHeight="1" x14ac:dyDescent="0.25">
      <c r="A15" s="80" t="s">
        <v>56</v>
      </c>
      <c r="B15" s="47">
        <v>22474</v>
      </c>
      <c r="D15" s="75"/>
      <c r="E15" s="75"/>
    </row>
    <row r="16" spans="1:5" ht="13.5" customHeight="1" x14ac:dyDescent="0.25">
      <c r="A16" s="80" t="s">
        <v>57</v>
      </c>
      <c r="B16" s="47">
        <v>19268</v>
      </c>
      <c r="D16" s="75"/>
      <c r="E16" s="75"/>
    </row>
    <row r="17" spans="1:11" ht="13.5" customHeight="1" x14ac:dyDescent="0.25">
      <c r="A17" s="69" t="s">
        <v>58</v>
      </c>
      <c r="B17" s="7"/>
    </row>
    <row r="18" spans="1:11" ht="13.5" customHeight="1" x14ac:dyDescent="0.25">
      <c r="A18" s="80">
        <v>0</v>
      </c>
      <c r="B18" s="55">
        <v>6884.9949450000004</v>
      </c>
      <c r="C18" s="75"/>
      <c r="D18" s="75"/>
    </row>
    <row r="19" spans="1:11" ht="13.5" customHeight="1" x14ac:dyDescent="0.25">
      <c r="A19" s="80" t="s">
        <v>59</v>
      </c>
      <c r="B19" s="47">
        <v>11670</v>
      </c>
      <c r="C19" s="76"/>
      <c r="D19" s="75"/>
    </row>
    <row r="20" spans="1:11" ht="13.5" customHeight="1" x14ac:dyDescent="0.25">
      <c r="A20" s="80" t="s">
        <v>60</v>
      </c>
      <c r="B20" s="47">
        <v>22231</v>
      </c>
      <c r="C20" s="76"/>
      <c r="D20" s="75"/>
    </row>
    <row r="21" spans="1:11" ht="13.5" customHeight="1" x14ac:dyDescent="0.25">
      <c r="A21" s="80" t="s">
        <v>61</v>
      </c>
      <c r="B21" s="47">
        <v>31133</v>
      </c>
      <c r="C21" s="75"/>
      <c r="D21" s="75"/>
    </row>
    <row r="22" spans="1:11" ht="13.5" customHeight="1" x14ac:dyDescent="0.25">
      <c r="A22" s="17" t="s">
        <v>62</v>
      </c>
      <c r="B22" s="7"/>
    </row>
    <row r="23" spans="1:11" ht="13.5" customHeight="1" x14ac:dyDescent="0.25">
      <c r="A23" s="81" t="s">
        <v>63</v>
      </c>
      <c r="B23" s="55">
        <v>21982</v>
      </c>
      <c r="D23" s="75"/>
      <c r="E23" s="75"/>
    </row>
    <row r="24" spans="1:11" ht="13.5" customHeight="1" x14ac:dyDescent="0.25">
      <c r="A24" s="82" t="s">
        <v>64</v>
      </c>
      <c r="B24" s="55">
        <v>21761</v>
      </c>
      <c r="D24" s="75"/>
      <c r="E24" s="75"/>
    </row>
    <row r="25" spans="1:11" ht="168" customHeight="1" x14ac:dyDescent="0.25">
      <c r="A25" s="144" t="s">
        <v>65</v>
      </c>
      <c r="B25" s="144"/>
    </row>
    <row r="26" spans="1:11" ht="25.5" customHeight="1" x14ac:dyDescent="0.25">
      <c r="A26" s="177" t="s">
        <v>13</v>
      </c>
      <c r="B26" s="177"/>
    </row>
    <row r="27" spans="1:11" ht="25.5" customHeight="1" x14ac:dyDescent="0.25">
      <c r="A27" s="177" t="s">
        <v>66</v>
      </c>
      <c r="B27" s="177"/>
    </row>
    <row r="29" spans="1:11" ht="12.75" customHeight="1" x14ac:dyDescent="0.35">
      <c r="A29" s="25"/>
      <c r="B29" s="25"/>
      <c r="C29" s="25"/>
      <c r="D29" s="25"/>
      <c r="E29" s="25"/>
      <c r="F29" s="25"/>
      <c r="G29" s="9"/>
      <c r="H29" s="9"/>
      <c r="I29" s="9"/>
      <c r="J29" s="9"/>
      <c r="K29" s="9"/>
    </row>
    <row r="30" spans="1:11" ht="13.5" customHeight="1" x14ac:dyDescent="0.35">
      <c r="A30" s="30"/>
      <c r="B30" s="30"/>
      <c r="C30" s="30"/>
      <c r="D30" s="30"/>
      <c r="E30" s="30"/>
      <c r="F30" s="30"/>
      <c r="G30" s="9"/>
      <c r="H30" s="9"/>
      <c r="I30" s="9"/>
      <c r="J30" s="9"/>
      <c r="K30" s="9"/>
    </row>
    <row r="31" spans="1:11" ht="12.75" customHeight="1" x14ac:dyDescent="0.35">
      <c r="A31" s="2"/>
      <c r="B31" s="2"/>
      <c r="C31" s="2"/>
      <c r="D31" s="2"/>
      <c r="E31" s="2"/>
      <c r="F31" s="2"/>
      <c r="G31" s="9"/>
      <c r="H31" s="9"/>
      <c r="I31" s="9"/>
      <c r="J31" s="9"/>
      <c r="K31" s="9"/>
    </row>
    <row r="32" spans="1:11" ht="14.5" x14ac:dyDescent="0.35">
      <c r="G32" s="9"/>
      <c r="H32" s="9"/>
      <c r="I32" s="9"/>
      <c r="J32" s="9"/>
      <c r="K32" s="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83EF-B9A2-454A-9C25-8BC14B73F848}">
  <dimension ref="A1:CM33"/>
  <sheetViews>
    <sheetView zoomScaleNormal="100" workbookViewId="0"/>
  </sheetViews>
  <sheetFormatPr defaultColWidth="11.453125" defaultRowHeight="12.5" x14ac:dyDescent="0.25"/>
  <cols>
    <col min="1" max="1" width="17.54296875" style="10" customWidth="1"/>
    <col min="2" max="90" width="8.7265625" style="10" customWidth="1"/>
    <col min="91" max="16384" width="11.453125" style="10"/>
  </cols>
  <sheetData>
    <row r="1" spans="1:91" ht="12.75" customHeight="1" x14ac:dyDescent="0.3">
      <c r="A1" s="186" t="s">
        <v>67</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row>
    <row r="2" spans="1:91" ht="13.5" customHeight="1" x14ac:dyDescent="0.25">
      <c r="A2" s="84" t="s">
        <v>68</v>
      </c>
      <c r="B2" s="188">
        <v>1992</v>
      </c>
      <c r="C2" s="188"/>
      <c r="D2" s="188"/>
      <c r="E2" s="188">
        <v>1993</v>
      </c>
      <c r="F2" s="188"/>
      <c r="G2" s="188"/>
      <c r="H2" s="188">
        <v>1994</v>
      </c>
      <c r="I2" s="188"/>
      <c r="J2" s="188"/>
      <c r="K2" s="188">
        <v>1995</v>
      </c>
      <c r="L2" s="188"/>
      <c r="M2" s="188"/>
      <c r="N2" s="188">
        <v>1996</v>
      </c>
      <c r="O2" s="188"/>
      <c r="P2" s="188"/>
      <c r="Q2" s="188">
        <v>1997</v>
      </c>
      <c r="R2" s="188"/>
      <c r="S2" s="188"/>
      <c r="T2" s="188">
        <v>1998</v>
      </c>
      <c r="U2" s="188"/>
      <c r="V2" s="188"/>
      <c r="W2" s="188">
        <v>1999</v>
      </c>
      <c r="X2" s="188"/>
      <c r="Y2" s="188"/>
      <c r="Z2" s="188">
        <v>2000</v>
      </c>
      <c r="AA2" s="188"/>
      <c r="AB2" s="188"/>
      <c r="AC2" s="188">
        <v>2001</v>
      </c>
      <c r="AD2" s="188"/>
      <c r="AE2" s="188"/>
      <c r="AF2" s="188">
        <v>2002</v>
      </c>
      <c r="AG2" s="188"/>
      <c r="AH2" s="188"/>
      <c r="AI2" s="188">
        <v>2003</v>
      </c>
      <c r="AJ2" s="188"/>
      <c r="AK2" s="188"/>
      <c r="AL2" s="188">
        <v>2004</v>
      </c>
      <c r="AM2" s="188"/>
      <c r="AN2" s="188"/>
      <c r="AO2" s="188">
        <v>2005</v>
      </c>
      <c r="AP2" s="188"/>
      <c r="AQ2" s="188"/>
      <c r="AR2" s="188">
        <v>2006</v>
      </c>
      <c r="AS2" s="188"/>
      <c r="AT2" s="188"/>
      <c r="AU2" s="188">
        <v>2007</v>
      </c>
      <c r="AV2" s="188"/>
      <c r="AW2" s="188"/>
      <c r="AX2" s="188">
        <v>2008</v>
      </c>
      <c r="AY2" s="188"/>
      <c r="AZ2" s="188"/>
      <c r="BA2" s="188">
        <v>2009</v>
      </c>
      <c r="BB2" s="188"/>
      <c r="BC2" s="188"/>
      <c r="BD2" s="188">
        <v>2010</v>
      </c>
      <c r="BE2" s="188"/>
      <c r="BF2" s="188"/>
      <c r="BG2" s="188">
        <v>2011</v>
      </c>
      <c r="BH2" s="188"/>
      <c r="BI2" s="188"/>
      <c r="BJ2" s="188">
        <v>2012</v>
      </c>
      <c r="BK2" s="188"/>
      <c r="BL2" s="188"/>
      <c r="BM2" s="188">
        <v>2013</v>
      </c>
      <c r="BN2" s="188"/>
      <c r="BO2" s="188"/>
      <c r="BP2" s="188">
        <v>2014</v>
      </c>
      <c r="BQ2" s="188"/>
      <c r="BR2" s="188"/>
      <c r="BS2" s="188">
        <v>2015</v>
      </c>
      <c r="BT2" s="188"/>
      <c r="BU2" s="188"/>
      <c r="BV2" s="188">
        <v>2016</v>
      </c>
      <c r="BW2" s="188"/>
      <c r="BX2" s="188"/>
      <c r="BY2" s="188">
        <v>2017</v>
      </c>
      <c r="BZ2" s="188"/>
      <c r="CA2" s="188"/>
      <c r="CB2" s="188">
        <v>2018</v>
      </c>
      <c r="CC2" s="188"/>
      <c r="CD2" s="188"/>
      <c r="CE2" s="188">
        <v>2019</v>
      </c>
      <c r="CF2" s="188"/>
      <c r="CG2" s="188"/>
      <c r="CH2" s="188">
        <v>2020</v>
      </c>
      <c r="CI2" s="188"/>
      <c r="CJ2" s="188"/>
      <c r="CK2" s="188">
        <v>2021</v>
      </c>
      <c r="CL2" s="188"/>
      <c r="CM2" s="188"/>
    </row>
    <row r="3" spans="1:91" ht="25" x14ac:dyDescent="0.25">
      <c r="B3" s="22" t="s">
        <v>24</v>
      </c>
      <c r="C3" s="22" t="s">
        <v>25</v>
      </c>
      <c r="D3" s="22" t="s">
        <v>69</v>
      </c>
      <c r="E3" s="22" t="s">
        <v>24</v>
      </c>
      <c r="F3" s="22" t="s">
        <v>25</v>
      </c>
      <c r="G3" s="22" t="s">
        <v>69</v>
      </c>
      <c r="H3" s="22" t="s">
        <v>24</v>
      </c>
      <c r="I3" s="22" t="s">
        <v>25</v>
      </c>
      <c r="J3" s="22" t="s">
        <v>69</v>
      </c>
      <c r="K3" s="22" t="s">
        <v>24</v>
      </c>
      <c r="L3" s="22" t="s">
        <v>25</v>
      </c>
      <c r="M3" s="22" t="s">
        <v>69</v>
      </c>
      <c r="N3" s="22" t="s">
        <v>24</v>
      </c>
      <c r="O3" s="22" t="s">
        <v>25</v>
      </c>
      <c r="P3" s="22" t="s">
        <v>69</v>
      </c>
      <c r="Q3" s="22" t="s">
        <v>24</v>
      </c>
      <c r="R3" s="22" t="s">
        <v>25</v>
      </c>
      <c r="S3" s="22" t="s">
        <v>69</v>
      </c>
      <c r="T3" s="22" t="s">
        <v>24</v>
      </c>
      <c r="U3" s="22" t="s">
        <v>25</v>
      </c>
      <c r="V3" s="22" t="s">
        <v>69</v>
      </c>
      <c r="W3" s="22" t="s">
        <v>24</v>
      </c>
      <c r="X3" s="22" t="s">
        <v>25</v>
      </c>
      <c r="Y3" s="22" t="s">
        <v>69</v>
      </c>
      <c r="Z3" s="22" t="s">
        <v>24</v>
      </c>
      <c r="AA3" s="22" t="s">
        <v>25</v>
      </c>
      <c r="AB3" s="22" t="s">
        <v>69</v>
      </c>
      <c r="AC3" s="22" t="s">
        <v>24</v>
      </c>
      <c r="AD3" s="22" t="s">
        <v>25</v>
      </c>
      <c r="AE3" s="22" t="s">
        <v>69</v>
      </c>
      <c r="AF3" s="22" t="s">
        <v>24</v>
      </c>
      <c r="AG3" s="22" t="s">
        <v>25</v>
      </c>
      <c r="AH3" s="22" t="s">
        <v>69</v>
      </c>
      <c r="AI3" s="22" t="s">
        <v>24</v>
      </c>
      <c r="AJ3" s="22" t="s">
        <v>25</v>
      </c>
      <c r="AK3" s="22" t="s">
        <v>69</v>
      </c>
      <c r="AL3" s="22" t="s">
        <v>24</v>
      </c>
      <c r="AM3" s="22" t="s">
        <v>25</v>
      </c>
      <c r="AN3" s="22" t="s">
        <v>69</v>
      </c>
      <c r="AO3" s="22" t="s">
        <v>24</v>
      </c>
      <c r="AP3" s="22" t="s">
        <v>25</v>
      </c>
      <c r="AQ3" s="22" t="s">
        <v>69</v>
      </c>
      <c r="AR3" s="22" t="s">
        <v>24</v>
      </c>
      <c r="AS3" s="22" t="s">
        <v>25</v>
      </c>
      <c r="AT3" s="22" t="s">
        <v>69</v>
      </c>
      <c r="AU3" s="22" t="s">
        <v>24</v>
      </c>
      <c r="AV3" s="22" t="s">
        <v>25</v>
      </c>
      <c r="AW3" s="22" t="s">
        <v>69</v>
      </c>
      <c r="AX3" s="22" t="s">
        <v>24</v>
      </c>
      <c r="AY3" s="22" t="s">
        <v>25</v>
      </c>
      <c r="AZ3" s="22" t="s">
        <v>69</v>
      </c>
      <c r="BA3" s="22" t="s">
        <v>24</v>
      </c>
      <c r="BB3" s="22" t="s">
        <v>25</v>
      </c>
      <c r="BC3" s="22" t="s">
        <v>69</v>
      </c>
      <c r="BD3" s="22" t="s">
        <v>24</v>
      </c>
      <c r="BE3" s="22" t="s">
        <v>25</v>
      </c>
      <c r="BF3" s="22" t="s">
        <v>69</v>
      </c>
      <c r="BG3" s="22" t="s">
        <v>24</v>
      </c>
      <c r="BH3" s="22" t="s">
        <v>25</v>
      </c>
      <c r="BI3" s="22" t="s">
        <v>69</v>
      </c>
      <c r="BJ3" s="22" t="s">
        <v>24</v>
      </c>
      <c r="BK3" s="22" t="s">
        <v>25</v>
      </c>
      <c r="BL3" s="22" t="s">
        <v>69</v>
      </c>
      <c r="BM3" s="22" t="s">
        <v>24</v>
      </c>
      <c r="BN3" s="22" t="s">
        <v>25</v>
      </c>
      <c r="BO3" s="22" t="s">
        <v>69</v>
      </c>
      <c r="BP3" s="22" t="s">
        <v>24</v>
      </c>
      <c r="BQ3" s="22" t="s">
        <v>25</v>
      </c>
      <c r="BR3" s="22"/>
      <c r="BS3" s="22" t="s">
        <v>24</v>
      </c>
      <c r="BT3" s="22" t="s">
        <v>25</v>
      </c>
      <c r="BU3" s="22" t="s">
        <v>69</v>
      </c>
      <c r="BV3" s="22" t="s">
        <v>24</v>
      </c>
      <c r="BW3" s="22" t="s">
        <v>25</v>
      </c>
      <c r="BX3" s="22" t="s">
        <v>69</v>
      </c>
      <c r="BY3" s="22" t="s">
        <v>24</v>
      </c>
      <c r="BZ3" s="22" t="s">
        <v>25</v>
      </c>
      <c r="CA3" s="22" t="s">
        <v>69</v>
      </c>
      <c r="CB3" s="22" t="s">
        <v>24</v>
      </c>
      <c r="CC3" s="22" t="s">
        <v>25</v>
      </c>
      <c r="CD3" s="22" t="s">
        <v>69</v>
      </c>
      <c r="CE3" s="22" t="s">
        <v>24</v>
      </c>
      <c r="CF3" s="22" t="s">
        <v>25</v>
      </c>
      <c r="CG3" s="22" t="s">
        <v>69</v>
      </c>
      <c r="CH3" s="22" t="s">
        <v>24</v>
      </c>
      <c r="CI3" s="22" t="s">
        <v>25</v>
      </c>
      <c r="CJ3" s="22" t="s">
        <v>69</v>
      </c>
      <c r="CK3" s="22" t="s">
        <v>24</v>
      </c>
      <c r="CL3" s="22" t="s">
        <v>25</v>
      </c>
      <c r="CM3" s="22" t="s">
        <v>69</v>
      </c>
    </row>
    <row r="4" spans="1:91" x14ac:dyDescent="0.25">
      <c r="A4" s="17" t="s">
        <v>26</v>
      </c>
      <c r="B4" s="43">
        <v>1234.5470854887967</v>
      </c>
      <c r="C4" s="43">
        <v>20.918731504597819</v>
      </c>
      <c r="D4" s="43"/>
      <c r="E4" s="43">
        <v>1597.9614480879766</v>
      </c>
      <c r="F4" s="43">
        <v>29.688303469093317</v>
      </c>
      <c r="G4" s="43"/>
      <c r="H4" s="43">
        <v>1661.149367222619</v>
      </c>
      <c r="I4" s="43">
        <v>30.897413044327237</v>
      </c>
      <c r="J4" s="43"/>
      <c r="K4" s="43">
        <v>1701.5053730050993</v>
      </c>
      <c r="L4" s="43">
        <v>33.71880882849981</v>
      </c>
      <c r="M4" s="43"/>
      <c r="N4" s="43">
        <v>1787.8139939091318</v>
      </c>
      <c r="O4" s="43">
        <v>25.923998647276186</v>
      </c>
      <c r="P4" s="43"/>
      <c r="Q4" s="43">
        <v>1911.2892726155442</v>
      </c>
      <c r="R4" s="43">
        <v>27.067300335200223</v>
      </c>
      <c r="S4" s="43"/>
      <c r="T4" s="43">
        <v>2181.2352912165597</v>
      </c>
      <c r="U4" s="43">
        <v>38.380152123112275</v>
      </c>
      <c r="V4" s="43"/>
      <c r="W4" s="43">
        <v>2392.0208382428218</v>
      </c>
      <c r="X4" s="43">
        <v>47.390303246567058</v>
      </c>
      <c r="Y4" s="43"/>
      <c r="Z4" s="43">
        <v>2647.0666047185468</v>
      </c>
      <c r="AA4" s="43">
        <v>44.253506998344704</v>
      </c>
      <c r="AB4" s="43"/>
      <c r="AC4" s="43">
        <v>2885.4536183561631</v>
      </c>
      <c r="AD4" s="43">
        <v>38.432225556641072</v>
      </c>
      <c r="AE4" s="43"/>
      <c r="AF4" s="43">
        <v>3150.516812429712</v>
      </c>
      <c r="AG4" s="43">
        <v>39.341800348055379</v>
      </c>
      <c r="AH4" s="43"/>
      <c r="AI4" s="43">
        <v>3310.8133875784879</v>
      </c>
      <c r="AJ4" s="43">
        <v>39.949130531308136</v>
      </c>
      <c r="AK4" s="43"/>
      <c r="AL4" s="43">
        <v>3460.2611309562221</v>
      </c>
      <c r="AM4" s="43">
        <v>43.225607305746294</v>
      </c>
      <c r="AN4" s="43"/>
      <c r="AO4" s="43">
        <v>3896.4047581566601</v>
      </c>
      <c r="AP4" s="43">
        <v>50.181486801068765</v>
      </c>
      <c r="AQ4" s="43"/>
      <c r="AR4" s="43">
        <v>3672.3225948743143</v>
      </c>
      <c r="AS4" s="43">
        <v>56.704981244382793</v>
      </c>
      <c r="AT4" s="43"/>
      <c r="AU4" s="43">
        <v>3620.331670938926</v>
      </c>
      <c r="AV4" s="43">
        <v>44.630629736012864</v>
      </c>
      <c r="AW4" s="43"/>
      <c r="AX4" s="43">
        <v>3582.585238302644</v>
      </c>
      <c r="AY4" s="43">
        <v>53.094064928973552</v>
      </c>
      <c r="AZ4" s="43"/>
      <c r="BA4" s="43">
        <v>3878.832281566963</v>
      </c>
      <c r="BB4" s="43">
        <v>66.216503608403002</v>
      </c>
      <c r="BC4" s="43"/>
      <c r="BD4" s="43">
        <v>3648.255386126245</v>
      </c>
      <c r="BE4" s="43">
        <v>70.838737827731933</v>
      </c>
      <c r="BF4" s="43"/>
      <c r="BG4" s="43">
        <v>3584.5852140231527</v>
      </c>
      <c r="BH4" s="43">
        <v>64.201291436701283</v>
      </c>
      <c r="BI4" s="43"/>
      <c r="BJ4" s="43">
        <v>3794.286542459331</v>
      </c>
      <c r="BK4" s="43">
        <v>95.236794298866414</v>
      </c>
      <c r="BL4" s="43"/>
      <c r="BM4" s="43">
        <v>4035.6839733998027</v>
      </c>
      <c r="BN4" s="43">
        <v>105.40483375228588</v>
      </c>
      <c r="BO4" s="43"/>
      <c r="BP4" s="87" t="s">
        <v>27</v>
      </c>
      <c r="BQ4" s="87" t="s">
        <v>27</v>
      </c>
      <c r="BR4" s="87"/>
      <c r="BS4" s="43">
        <v>4693.5567070060479</v>
      </c>
      <c r="BT4" s="43">
        <v>159.66247390573614</v>
      </c>
      <c r="BU4" s="43"/>
      <c r="BV4" s="43">
        <v>4756.733886779879</v>
      </c>
      <c r="BW4" s="43">
        <v>194.00053386075624</v>
      </c>
      <c r="BX4" s="43"/>
      <c r="BY4" s="43">
        <v>4984.8480519514396</v>
      </c>
      <c r="BZ4" s="43">
        <v>225.86402885037</v>
      </c>
      <c r="CA4" s="43"/>
      <c r="CB4" s="87">
        <v>4867.1193122980503</v>
      </c>
      <c r="CC4" s="87">
        <v>246.5233761268</v>
      </c>
      <c r="CD4" s="43"/>
      <c r="CE4" s="87">
        <v>5169.4905136178704</v>
      </c>
      <c r="CF4" s="87">
        <v>246.16821265938003</v>
      </c>
      <c r="CG4" s="43"/>
      <c r="CH4" s="87">
        <v>5522.0571187891201</v>
      </c>
      <c r="CI4" s="87">
        <v>272.23156082304001</v>
      </c>
      <c r="CJ4" s="43"/>
      <c r="CK4" s="87">
        <v>6431.6748470000002</v>
      </c>
      <c r="CL4" s="87">
        <v>546.699028</v>
      </c>
      <c r="CM4" s="43"/>
    </row>
    <row r="5" spans="1:91" ht="13.5" customHeight="1" x14ac:dyDescent="0.25">
      <c r="A5" s="69" t="s">
        <v>70</v>
      </c>
      <c r="B5" s="18">
        <v>742.54107057297006</v>
      </c>
      <c r="C5" s="18">
        <v>13.311920048380429</v>
      </c>
      <c r="D5" s="88">
        <f>B5/B4</f>
        <v>0.60146840837502302</v>
      </c>
      <c r="E5" s="18">
        <v>928.64339926111791</v>
      </c>
      <c r="F5" s="18">
        <v>14.844151734546658</v>
      </c>
      <c r="G5" s="88">
        <f>E5/E4</f>
        <v>0.58114255533027792</v>
      </c>
      <c r="H5" s="18">
        <v>902.95296160472526</v>
      </c>
      <c r="I5" s="18">
        <v>18.174948849604259</v>
      </c>
      <c r="J5" s="88">
        <f>H5/H4</f>
        <v>0.54357120402389192</v>
      </c>
      <c r="K5" s="18">
        <v>892.14200075554538</v>
      </c>
      <c r="L5" s="18">
        <v>14.19739319094729</v>
      </c>
      <c r="M5" s="88">
        <f>K5/K4</f>
        <v>0.5243251152242302</v>
      </c>
      <c r="N5" s="18">
        <v>888.08561405694491</v>
      </c>
      <c r="O5" s="18">
        <v>17.28266576485079</v>
      </c>
      <c r="P5" s="88">
        <f>N5/N4</f>
        <v>0.49674385427261797</v>
      </c>
      <c r="Q5" s="18">
        <v>946.74065808226146</v>
      </c>
      <c r="R5" s="18">
        <v>16.91706270950014</v>
      </c>
      <c r="S5" s="88">
        <f>Q5/Q4</f>
        <v>0.49534137592195776</v>
      </c>
      <c r="T5" s="18">
        <v>1008.9286339450983</v>
      </c>
      <c r="U5" s="18">
        <v>18.355724928445003</v>
      </c>
      <c r="V5" s="88">
        <f>T5/T4</f>
        <v>0.46254919769906144</v>
      </c>
      <c r="W5" s="18">
        <v>1051.6588729233149</v>
      </c>
      <c r="X5" s="18">
        <v>24.512225817189858</v>
      </c>
      <c r="Y5" s="88">
        <f>W5/W4</f>
        <v>0.43965288935186009</v>
      </c>
      <c r="Z5" s="18">
        <v>1110.4337303708232</v>
      </c>
      <c r="AA5" s="18">
        <v>23.707235891970377</v>
      </c>
      <c r="AB5" s="88">
        <f>Z5/Z4</f>
        <v>0.41949595389530886</v>
      </c>
      <c r="AC5" s="18">
        <v>1153.5121377178314</v>
      </c>
      <c r="AD5" s="18">
        <v>16.910179244922073</v>
      </c>
      <c r="AE5" s="88">
        <f>AC5/AC4</f>
        <v>0.39976804006816258</v>
      </c>
      <c r="AF5" s="18">
        <v>1243.1546833404227</v>
      </c>
      <c r="AG5" s="18">
        <v>16.644607839561889</v>
      </c>
      <c r="AH5" s="88">
        <f>AF5/AF4</f>
        <v>0.3945875414585357</v>
      </c>
      <c r="AI5" s="18">
        <v>1241.4186149897209</v>
      </c>
      <c r="AJ5" s="18">
        <v>17.755169125025841</v>
      </c>
      <c r="AK5" s="88">
        <f>AI5/AI4</f>
        <v>0.37495880004813203</v>
      </c>
      <c r="AL5" s="18">
        <v>1253.0091947832641</v>
      </c>
      <c r="AM5" s="18">
        <v>17.290242922298518</v>
      </c>
      <c r="AN5" s="88">
        <f>AL5/AL4</f>
        <v>0.36211405652989043</v>
      </c>
      <c r="AO5" s="18">
        <v>1386.1901764019108</v>
      </c>
      <c r="AP5" s="18">
        <v>19.515022644860075</v>
      </c>
      <c r="AQ5" s="88">
        <f>AO5/AO4</f>
        <v>0.35576133960417905</v>
      </c>
      <c r="AR5" s="18">
        <v>1078.7447622443296</v>
      </c>
      <c r="AS5" s="18">
        <v>17.551541813737529</v>
      </c>
      <c r="AT5" s="88">
        <f>AR5/AR4</f>
        <v>0.29374999999999996</v>
      </c>
      <c r="AU5" s="18">
        <v>888.67459797884442</v>
      </c>
      <c r="AV5" s="18">
        <v>14.439321385180634</v>
      </c>
      <c r="AW5" s="88">
        <f>AU5/AU4</f>
        <v>0.24546773023930385</v>
      </c>
      <c r="AX5" s="18">
        <v>838.12773923593954</v>
      </c>
      <c r="AY5" s="18">
        <v>13.905588433778789</v>
      </c>
      <c r="AZ5" s="88">
        <f>AX5/AX4</f>
        <v>0.23394495412844032</v>
      </c>
      <c r="BA5" s="18">
        <v>890.55367941101849</v>
      </c>
      <c r="BB5" s="18">
        <v>15.197397503451816</v>
      </c>
      <c r="BC5" s="88">
        <f>BA5/BA4</f>
        <v>0.22959324218350952</v>
      </c>
      <c r="BD5" s="18">
        <v>844.21492842317662</v>
      </c>
      <c r="BE5" s="18">
        <v>13.855930600762493</v>
      </c>
      <c r="BF5" s="88">
        <f>BD5/BD4</f>
        <v>0.2314023660825929</v>
      </c>
      <c r="BG5" s="18">
        <v>840.01237377458267</v>
      </c>
      <c r="BH5" s="18">
        <v>13.90461277303908</v>
      </c>
      <c r="BI5" s="88">
        <f>BG5/BG4</f>
        <v>0.23434018822830446</v>
      </c>
      <c r="BJ5" s="18">
        <v>851.77622081987715</v>
      </c>
      <c r="BK5" s="18">
        <v>17.148801520602635</v>
      </c>
      <c r="BL5" s="88">
        <f>BJ5/BJ4</f>
        <v>0.22448916582556888</v>
      </c>
      <c r="BM5" s="18">
        <v>864.28000082621622</v>
      </c>
      <c r="BN5" s="18">
        <v>17.922258599961939</v>
      </c>
      <c r="BO5" s="88">
        <f>BM5/BM4</f>
        <v>0.21415948486623354</v>
      </c>
      <c r="BP5" s="89" t="s">
        <v>27</v>
      </c>
      <c r="BQ5" s="89" t="s">
        <v>27</v>
      </c>
      <c r="BR5" s="89"/>
      <c r="BS5" s="18">
        <v>1065.7121075315315</v>
      </c>
      <c r="BT5" s="18">
        <v>28.847048999538682</v>
      </c>
      <c r="BU5" s="88">
        <f>BS5/BS4</f>
        <v>0.22705853450982036</v>
      </c>
      <c r="BV5" s="18">
        <v>979.84685760768321</v>
      </c>
      <c r="BW5" s="18">
        <v>30.379658297656857</v>
      </c>
      <c r="BX5" s="88">
        <f>BV5/BV4</f>
        <v>0.2059915229504253</v>
      </c>
      <c r="BY5" s="18">
        <v>946.49468598166993</v>
      </c>
      <c r="BZ5" s="18">
        <v>25.615066468489996</v>
      </c>
      <c r="CA5" s="88">
        <f>BY5/BY4</f>
        <v>0.18987433039431195</v>
      </c>
      <c r="CB5" s="89">
        <v>915.64433556380004</v>
      </c>
      <c r="CC5" s="89">
        <v>29.001749189849999</v>
      </c>
      <c r="CD5" s="88">
        <f>CB5/CB4</f>
        <v>0.18812859862510151</v>
      </c>
      <c r="CE5" s="89">
        <v>949.30849288835998</v>
      </c>
      <c r="CF5" s="89">
        <v>28.815301734120002</v>
      </c>
      <c r="CG5" s="88">
        <f>CE5/CE4</f>
        <v>0.18363676079637217</v>
      </c>
      <c r="CH5" s="89">
        <v>1025.3918441894398</v>
      </c>
      <c r="CI5" s="89">
        <v>31.460845328639998</v>
      </c>
      <c r="CJ5" s="88">
        <f>CH5/CH4</f>
        <v>0.18569019155931663</v>
      </c>
      <c r="CK5" s="89">
        <v>1040.774776</v>
      </c>
      <c r="CL5" s="89">
        <v>31.407295000000001</v>
      </c>
      <c r="CM5" s="88">
        <f>CK5/CK4</f>
        <v>0.16182017915371771</v>
      </c>
    </row>
    <row r="6" spans="1:91" x14ac:dyDescent="0.25">
      <c r="A6" s="69" t="s">
        <v>71</v>
      </c>
      <c r="B6" s="18">
        <v>314.06951053846916</v>
      </c>
      <c r="C6" s="18">
        <v>13.311920048380429</v>
      </c>
      <c r="D6" s="88">
        <f>B6/B4</f>
        <v>0.25440059292199374</v>
      </c>
      <c r="E6" s="18">
        <v>401.14432685547251</v>
      </c>
      <c r="F6" s="18">
        <v>16.699670701364987</v>
      </c>
      <c r="G6" s="88">
        <f>E6/E4</f>
        <v>0.25103504676877991</v>
      </c>
      <c r="H6" s="18">
        <v>456.38525290292597</v>
      </c>
      <c r="I6" s="18">
        <v>19.992443734564684</v>
      </c>
      <c r="J6" s="88">
        <f>H6/H4</f>
        <v>0.27474064759509581</v>
      </c>
      <c r="K6" s="18">
        <v>502.37291567590751</v>
      </c>
      <c r="L6" s="18">
        <v>17.746741488684112</v>
      </c>
      <c r="M6" s="88">
        <f>K6/K4</f>
        <v>0.29525203014119539</v>
      </c>
      <c r="N6" s="18">
        <v>594.08806560873563</v>
      </c>
      <c r="O6" s="18">
        <v>20.739198917820943</v>
      </c>
      <c r="P6" s="88">
        <f>N6/N4</f>
        <v>0.3322985879027251</v>
      </c>
      <c r="Q6" s="18">
        <v>623.14270991700278</v>
      </c>
      <c r="R6" s="18">
        <v>21.992181522350183</v>
      </c>
      <c r="S6" s="88">
        <f>Q6/Q4</f>
        <v>0.32603265180484686</v>
      </c>
      <c r="T6" s="18">
        <v>763.02511756423053</v>
      </c>
      <c r="U6" s="18">
        <v>25.030533993334096</v>
      </c>
      <c r="V6" s="88">
        <f>T6/T4</f>
        <v>0.34981330103945907</v>
      </c>
      <c r="W6" s="18">
        <v>836.48300168887988</v>
      </c>
      <c r="X6" s="18">
        <v>31.048819368440491</v>
      </c>
      <c r="Y6" s="88">
        <f>W6/W4</f>
        <v>0.34969720510602248</v>
      </c>
      <c r="Z6" s="18">
        <v>921.81768672934004</v>
      </c>
      <c r="AA6" s="18">
        <v>33.190130248758528</v>
      </c>
      <c r="AB6" s="88">
        <f>Z6/Z4</f>
        <v>0.34824121353280174</v>
      </c>
      <c r="AC6" s="18">
        <v>1003.5905209597104</v>
      </c>
      <c r="AD6" s="18">
        <v>24.596624356250285</v>
      </c>
      <c r="AE6" s="88">
        <f>AC6/AC4</f>
        <v>0.34781031120210965</v>
      </c>
      <c r="AF6" s="18">
        <v>1147.8255126224785</v>
      </c>
      <c r="AG6" s="18">
        <v>28.749777177425081</v>
      </c>
      <c r="AH6" s="88">
        <f>AF6/AF4</f>
        <v>0.36432927705510743</v>
      </c>
      <c r="AI6" s="18">
        <v>1259.6752805429392</v>
      </c>
      <c r="AJ6" s="18">
        <v>29.591948541709733</v>
      </c>
      <c r="AK6" s="88">
        <f>AI6/AI4</f>
        <v>0.3804730539235433</v>
      </c>
      <c r="AL6" s="18">
        <v>1329.9057114557238</v>
      </c>
      <c r="AM6" s="18">
        <v>30.257925114022406</v>
      </c>
      <c r="AN6" s="88">
        <f>AL6/AL4</f>
        <v>0.38433680613237775</v>
      </c>
      <c r="AO6" s="18">
        <v>1597.8383421224637</v>
      </c>
      <c r="AP6" s="18">
        <v>37.636115100801568</v>
      </c>
      <c r="AQ6" s="88">
        <f>AO6/AO4</f>
        <v>0.41008017423692422</v>
      </c>
      <c r="AR6" s="18">
        <v>1175.9533015204147</v>
      </c>
      <c r="AS6" s="18">
        <v>18.901660414794268</v>
      </c>
      <c r="AT6" s="88">
        <f>AR6/AR4</f>
        <v>0.32022058823529415</v>
      </c>
      <c r="AU6" s="18">
        <v>897.86325704214119</v>
      </c>
      <c r="AV6" s="18">
        <v>23.627980448477402</v>
      </c>
      <c r="AW6" s="88">
        <f>AU6/AU4</f>
        <v>0.2480058013052937</v>
      </c>
      <c r="AX6" s="18">
        <v>849.50503886357683</v>
      </c>
      <c r="AY6" s="18">
        <v>24.01874365834518</v>
      </c>
      <c r="AZ6" s="88">
        <f>AX6/AX4</f>
        <v>0.23712067748764995</v>
      </c>
      <c r="BA6" s="18">
        <v>868.90720184703218</v>
      </c>
      <c r="BB6" s="18">
        <v>26.606394483178658</v>
      </c>
      <c r="BC6" s="88">
        <f>BA6/BA4</f>
        <v>0.22401257357175874</v>
      </c>
      <c r="BD6" s="18">
        <v>741.06390207633945</v>
      </c>
      <c r="BE6" s="18">
        <v>23.489806588483923</v>
      </c>
      <c r="BF6" s="88">
        <f>BD6/BD4</f>
        <v>0.20312829658101558</v>
      </c>
      <c r="BG6" s="18">
        <v>679.25303942237235</v>
      </c>
      <c r="BH6" s="18">
        <v>25.478177898372405</v>
      </c>
      <c r="BI6" s="88">
        <f>BG6/BG4</f>
        <v>0.18949278615698298</v>
      </c>
      <c r="BJ6" s="18">
        <v>667.72105160409603</v>
      </c>
      <c r="BK6" s="18">
        <v>29.537036223791389</v>
      </c>
      <c r="BL6" s="88">
        <f>BJ6/BJ4</f>
        <v>0.17598066043037996</v>
      </c>
      <c r="BM6" s="18">
        <v>521.49260501417098</v>
      </c>
      <c r="BN6" s="18">
        <v>30.014028503107561</v>
      </c>
      <c r="BO6" s="88">
        <f>BM6/BM4</f>
        <v>0.12922037712850126</v>
      </c>
      <c r="BP6" s="89" t="s">
        <v>27</v>
      </c>
      <c r="BQ6" s="89" t="s">
        <v>27</v>
      </c>
      <c r="BR6" s="89"/>
      <c r="BS6" s="18">
        <v>419.57143474435435</v>
      </c>
      <c r="BT6" s="18">
        <v>27.707896373360956</v>
      </c>
      <c r="BU6" s="88">
        <f>BS6/BS4</f>
        <v>8.9393068186022384E-2</v>
      </c>
      <c r="BV6" s="18">
        <v>423.23211568730216</v>
      </c>
      <c r="BW6" s="18">
        <v>31.352179679088405</v>
      </c>
      <c r="BX6" s="88">
        <f>BV6/BV4</f>
        <v>8.897536119553949E-2</v>
      </c>
      <c r="BY6" s="18">
        <v>360.64248994724994</v>
      </c>
      <c r="BZ6" s="18">
        <v>39.507580987189996</v>
      </c>
      <c r="CA6" s="88">
        <f>BY6/BY4</f>
        <v>7.2347739828512461E-2</v>
      </c>
      <c r="CB6" s="89">
        <v>371.18488299025</v>
      </c>
      <c r="CC6" s="89">
        <v>45.032783960750002</v>
      </c>
      <c r="CD6" s="88">
        <f>CB6/CB4</f>
        <v>7.6263773121886341E-2</v>
      </c>
      <c r="CE6" s="89">
        <v>360.23526133947001</v>
      </c>
      <c r="CF6" s="89">
        <v>28.27751692392</v>
      </c>
      <c r="CG6" s="88">
        <f>CE6/CE4</f>
        <v>6.9684867472047884E-2</v>
      </c>
      <c r="CH6" s="89">
        <v>257.58925605503998</v>
      </c>
      <c r="CI6" s="89">
        <v>23.686409859839998</v>
      </c>
      <c r="CJ6" s="88">
        <f>CH6/CH4</f>
        <v>4.6647336402692682E-2</v>
      </c>
      <c r="CK6" s="89">
        <v>271.57754</v>
      </c>
      <c r="CL6" s="89">
        <v>25.107711999999999</v>
      </c>
      <c r="CM6" s="88">
        <f>CK6/CK4</f>
        <v>4.2225010819176442E-2</v>
      </c>
    </row>
    <row r="7" spans="1:91" ht="13.5" customHeight="1" x14ac:dyDescent="0.25">
      <c r="A7" s="72" t="s">
        <v>72</v>
      </c>
      <c r="B7" s="49">
        <v>177.93650437735738</v>
      </c>
      <c r="C7" s="49">
        <v>7.6068114562173887</v>
      </c>
      <c r="D7" s="85">
        <f>B7/B4</f>
        <v>0.14413099870298315</v>
      </c>
      <c r="E7" s="49">
        <v>268.17372197138621</v>
      </c>
      <c r="F7" s="49">
        <v>12.988632767728324</v>
      </c>
      <c r="G7" s="85">
        <f>E7/E4</f>
        <v>0.16782239790094222</v>
      </c>
      <c r="H7" s="49">
        <v>301.81115271496776</v>
      </c>
      <c r="I7" s="49">
        <v>18.174948849604259</v>
      </c>
      <c r="J7" s="85">
        <f>H7/H4</f>
        <v>0.18168814838101222</v>
      </c>
      <c r="K7" s="49">
        <v>306.99045657364661</v>
      </c>
      <c r="L7" s="49">
        <v>15.9720673398157</v>
      </c>
      <c r="M7" s="85">
        <f>K7/K4</f>
        <v>0.18042285463457458</v>
      </c>
      <c r="N7" s="49">
        <v>305.64031424345114</v>
      </c>
      <c r="O7" s="49">
        <v>15.554399188365711</v>
      </c>
      <c r="P7" s="85">
        <f>N7/N4</f>
        <v>0.17095755782465688</v>
      </c>
      <c r="Q7" s="49">
        <v>341.40590461628005</v>
      </c>
      <c r="R7" s="49">
        <v>15.225356438550126</v>
      </c>
      <c r="S7" s="85">
        <f>Q7/Q4</f>
        <v>0.17862597227319543</v>
      </c>
      <c r="T7" s="49">
        <v>409.28153970723076</v>
      </c>
      <c r="U7" s="49">
        <v>23.36183172711182</v>
      </c>
      <c r="V7" s="85">
        <f>T7/T4</f>
        <v>0.18763750126147946</v>
      </c>
      <c r="W7" s="49">
        <v>503.87896363062754</v>
      </c>
      <c r="X7" s="49">
        <v>26.14637420500252</v>
      </c>
      <c r="Y7" s="85">
        <f>W7/W4</f>
        <v>0.21064990554211765</v>
      </c>
      <c r="Z7" s="49">
        <v>614.81518761838322</v>
      </c>
      <c r="AA7" s="49">
        <v>28.448683070364456</v>
      </c>
      <c r="AB7" s="85">
        <f>Z7/Z4</f>
        <v>0.23226283257188926</v>
      </c>
      <c r="AC7" s="49">
        <v>728.35095967862151</v>
      </c>
      <c r="AD7" s="49">
        <v>26.133913378515931</v>
      </c>
      <c r="AE7" s="85">
        <f>AC7/AC4</f>
        <v>0.25242164872972783</v>
      </c>
      <c r="AF7" s="49">
        <v>759.53661646681041</v>
      </c>
      <c r="AG7" s="49">
        <v>21.184046341260586</v>
      </c>
      <c r="AH7" s="85">
        <f>AF7/AF4</f>
        <v>0.24108318148635674</v>
      </c>
      <c r="AI7" s="49">
        <v>809.71949204582756</v>
      </c>
      <c r="AJ7" s="49">
        <v>23.673558833367785</v>
      </c>
      <c r="AK7" s="85">
        <f>AI7/AI4</f>
        <v>0.24456814602832458</v>
      </c>
      <c r="AL7" s="49">
        <v>877.34622471723424</v>
      </c>
      <c r="AM7" s="49">
        <v>27.37621796030599</v>
      </c>
      <c r="AN7" s="85">
        <f>AL7/AL4</f>
        <v>0.25354913733773177</v>
      </c>
      <c r="AO7" s="49">
        <v>912.37623963228452</v>
      </c>
      <c r="AP7" s="49">
        <v>25.090743400534382</v>
      </c>
      <c r="AQ7" s="85">
        <f>AO7/AO4</f>
        <v>0.23415848615889645</v>
      </c>
      <c r="AR7" s="49">
        <v>1417.6245311095699</v>
      </c>
      <c r="AS7" s="49">
        <v>29.702609223248128</v>
      </c>
      <c r="AT7" s="85">
        <f>AR7/AR4</f>
        <v>0.3860294117647059</v>
      </c>
      <c r="AU7" s="49">
        <v>1833.7938159179403</v>
      </c>
      <c r="AV7" s="49">
        <v>36.754636253187066</v>
      </c>
      <c r="AW7" s="85">
        <f>AU7/AU4</f>
        <v>0.50652646845540239</v>
      </c>
      <c r="AX7" s="49">
        <v>1894.9524602031274</v>
      </c>
      <c r="AY7" s="49">
        <v>42.980909704407168</v>
      </c>
      <c r="AZ7" s="85">
        <f>AX7/AX4</f>
        <v>0.52893436838390961</v>
      </c>
      <c r="BA7" s="49">
        <v>2119.3714003089121</v>
      </c>
      <c r="BB7" s="49">
        <v>55.904962072986173</v>
      </c>
      <c r="BC7" s="85">
        <f>BA7/BA4</f>
        <v>0.54639418424473163</v>
      </c>
      <c r="BD7" s="49">
        <v>2062.9765556267289</v>
      </c>
      <c r="BE7" s="49">
        <v>61.700071134671106</v>
      </c>
      <c r="BF7" s="85">
        <f>BD7/BD4</f>
        <v>0.56546933733639149</v>
      </c>
      <c r="BG7" s="49">
        <v>2065.3224580822807</v>
      </c>
      <c r="BH7" s="49">
        <v>53.410415282401516</v>
      </c>
      <c r="BI7" s="85">
        <f>BG7/BG4</f>
        <v>0.57616776691556726</v>
      </c>
      <c r="BJ7" s="49">
        <v>2274.7892700353577</v>
      </c>
      <c r="BK7" s="49">
        <v>83.320052695273006</v>
      </c>
      <c r="BL7" s="85">
        <f>BJ7/BJ4</f>
        <v>0.59953017374405115</v>
      </c>
      <c r="BM7" s="49">
        <v>2649.9113675594153</v>
      </c>
      <c r="BN7" s="49">
        <v>91.518279769224833</v>
      </c>
      <c r="BO7" s="85">
        <f>BM7/BM4</f>
        <v>0.6566201380052652</v>
      </c>
      <c r="BP7" s="83" t="s">
        <v>27</v>
      </c>
      <c r="BQ7" s="83" t="s">
        <v>27</v>
      </c>
      <c r="BR7" s="83"/>
      <c r="BS7" s="49">
        <v>3208.2731658765574</v>
      </c>
      <c r="BT7" s="49">
        <v>143.17492647519299</v>
      </c>
      <c r="BU7" s="85">
        <f>BS7/BS4</f>
        <v>0.68354839754840602</v>
      </c>
      <c r="BV7" s="49">
        <v>3353.6549134848929</v>
      </c>
      <c r="BW7" s="49">
        <v>175.76609183899865</v>
      </c>
      <c r="BX7" s="85">
        <f>BV7/BV4</f>
        <v>0.70503311585403505</v>
      </c>
      <c r="BY7" s="49">
        <v>3677.7108749145495</v>
      </c>
      <c r="BZ7" s="49">
        <v>212.61700435802996</v>
      </c>
      <c r="CA7" s="85">
        <f>BY7/BY4</f>
        <v>0.73777792955490795</v>
      </c>
      <c r="CB7" s="83">
        <v>3580.2900926624502</v>
      </c>
      <c r="CC7" s="83">
        <v>226.32386920015</v>
      </c>
      <c r="CD7" s="85">
        <f>CB7/CB4</f>
        <v>0.73560762803079649</v>
      </c>
      <c r="CE7" s="83">
        <v>3859.9467615145804</v>
      </c>
      <c r="CF7" s="83">
        <v>232.94019669327002</v>
      </c>
      <c r="CG7" s="85">
        <f>CE7/CE4</f>
        <v>0.74667837214255661</v>
      </c>
      <c r="CH7" s="83">
        <v>4239.07600910976</v>
      </c>
      <c r="CI7" s="83">
        <v>257.23260081792</v>
      </c>
      <c r="CJ7" s="85">
        <f>CH7/CH4</f>
        <v>0.76766247032940993</v>
      </c>
      <c r="CK7" s="83">
        <v>5119.3225869999997</v>
      </c>
      <c r="CL7" s="83">
        <v>540.12943199999995</v>
      </c>
      <c r="CM7" s="85">
        <f>CK7/CK4</f>
        <v>0.79595481873401353</v>
      </c>
    </row>
    <row r="8" spans="1:91" ht="12.75" customHeight="1" x14ac:dyDescent="0.25">
      <c r="A8" s="189" t="s">
        <v>73</v>
      </c>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row>
    <row r="9" spans="1:91" ht="12.75" customHeight="1" x14ac:dyDescent="0.25">
      <c r="A9" s="177" t="s">
        <v>74</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row>
    <row r="10" spans="1:91" ht="12.75" customHeight="1" x14ac:dyDescent="0.25">
      <c r="A10" s="177" t="s">
        <v>75</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c r="BY10" s="177"/>
      <c r="BZ10" s="177"/>
      <c r="CA10" s="177"/>
      <c r="CB10" s="177"/>
      <c r="CC10" s="177"/>
      <c r="CD10" s="177"/>
      <c r="CE10" s="177"/>
      <c r="CF10" s="177"/>
      <c r="CG10" s="177"/>
      <c r="CH10" s="177"/>
      <c r="CI10" s="177"/>
      <c r="CJ10" s="177"/>
      <c r="CK10" s="177"/>
      <c r="CL10" s="177"/>
      <c r="CM10" s="177"/>
    </row>
    <row r="11" spans="1:91" ht="12.75" customHeight="1" x14ac:dyDescent="0.25">
      <c r="A11" s="177" t="s">
        <v>30</v>
      </c>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c r="BW11" s="177"/>
      <c r="BX11" s="177"/>
      <c r="BY11" s="177"/>
      <c r="BZ11" s="177"/>
      <c r="CA11" s="177"/>
      <c r="CB11" s="177"/>
      <c r="CC11" s="177"/>
      <c r="CD11" s="177"/>
      <c r="CE11" s="177"/>
      <c r="CF11" s="177"/>
      <c r="CG11" s="177"/>
      <c r="CH11" s="177"/>
      <c r="CI11" s="177"/>
      <c r="CJ11" s="177"/>
      <c r="CK11" s="177"/>
      <c r="CL11" s="177"/>
      <c r="CM11" s="177"/>
    </row>
    <row r="23" spans="26:28" x14ac:dyDescent="0.25">
      <c r="Z23" s="86"/>
      <c r="AA23" s="86"/>
      <c r="AB23" s="86"/>
    </row>
    <row r="25" spans="26:28" x14ac:dyDescent="0.25">
      <c r="Z25" s="51"/>
      <c r="AA25" s="51"/>
      <c r="AB25" s="51"/>
    </row>
    <row r="26" spans="26:28" x14ac:dyDescent="0.25">
      <c r="Z26" s="51"/>
      <c r="AA26" s="51"/>
      <c r="AB26" s="51"/>
    </row>
    <row r="27" spans="26:28" x14ac:dyDescent="0.25">
      <c r="Z27" s="51"/>
      <c r="AA27" s="51"/>
      <c r="AB27" s="51"/>
    </row>
    <row r="28" spans="26:28" x14ac:dyDescent="0.25">
      <c r="Z28" s="51"/>
      <c r="AA28" s="51"/>
      <c r="AB28" s="51"/>
    </row>
    <row r="29" spans="26:28" x14ac:dyDescent="0.25">
      <c r="Z29" s="51"/>
      <c r="AA29" s="51"/>
      <c r="AB29" s="51"/>
    </row>
    <row r="30" spans="26:28" x14ac:dyDescent="0.25">
      <c r="Z30" s="51"/>
      <c r="AA30" s="51"/>
      <c r="AB30" s="51"/>
    </row>
    <row r="31" spans="26:28" x14ac:dyDescent="0.25">
      <c r="Z31" s="51"/>
      <c r="AA31" s="51"/>
      <c r="AB31" s="51"/>
    </row>
    <row r="32" spans="26:28" x14ac:dyDescent="0.25">
      <c r="Z32" s="51"/>
      <c r="AA32" s="51"/>
      <c r="AB32" s="51"/>
    </row>
    <row r="33" spans="26:28" x14ac:dyDescent="0.25">
      <c r="Z33" s="51"/>
      <c r="AA33" s="51"/>
      <c r="AB33" s="5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4957-9957-43A6-8F06-7BA2ED5A0EEA}">
  <dimension ref="A1:I23"/>
  <sheetViews>
    <sheetView workbookViewId="0">
      <selection activeCell="A19" sqref="A19"/>
    </sheetView>
  </sheetViews>
  <sheetFormatPr defaultColWidth="11.453125" defaultRowHeight="12.5" x14ac:dyDescent="0.25"/>
  <cols>
    <col min="1" max="1" width="17.26953125" style="10" customWidth="1"/>
    <col min="2" max="2" width="17.7265625" style="10" bestFit="1" customWidth="1"/>
    <col min="3" max="3" width="13.7265625" style="10" customWidth="1"/>
    <col min="4" max="16384" width="11.453125" style="10"/>
  </cols>
  <sheetData>
    <row r="1" spans="1:5" s="60" customFormat="1" ht="37.5" customHeight="1" x14ac:dyDescent="0.3">
      <c r="A1" s="179" t="s">
        <v>76</v>
      </c>
      <c r="B1" s="180"/>
      <c r="C1" s="180"/>
    </row>
    <row r="2" spans="1:5" ht="12.75" customHeight="1" x14ac:dyDescent="0.25">
      <c r="A2" s="77" t="s">
        <v>77</v>
      </c>
      <c r="B2" s="182" t="s">
        <v>78</v>
      </c>
      <c r="C2" s="188"/>
    </row>
    <row r="3" spans="1:5" x14ac:dyDescent="0.25">
      <c r="A3" s="79"/>
      <c r="B3" s="90" t="s">
        <v>34</v>
      </c>
      <c r="C3" s="90" t="s">
        <v>25</v>
      </c>
    </row>
    <row r="4" spans="1:5" x14ac:dyDescent="0.25">
      <c r="A4" s="17" t="s">
        <v>26</v>
      </c>
      <c r="B4" s="8">
        <v>100</v>
      </c>
      <c r="C4" s="92"/>
    </row>
    <row r="5" spans="1:5" x14ac:dyDescent="0.25">
      <c r="A5" s="93" t="s">
        <v>79</v>
      </c>
      <c r="B5" s="94">
        <v>5.89</v>
      </c>
      <c r="C5" s="95">
        <v>0.36170000000000002</v>
      </c>
    </row>
    <row r="6" spans="1:5" x14ac:dyDescent="0.25">
      <c r="A6" s="93" t="s">
        <v>80</v>
      </c>
      <c r="B6" s="94">
        <v>28.89</v>
      </c>
      <c r="C6" s="95">
        <v>0.78100000000000003</v>
      </c>
      <c r="E6" s="91"/>
    </row>
    <row r="7" spans="1:5" x14ac:dyDescent="0.25">
      <c r="A7" s="93" t="s">
        <v>81</v>
      </c>
      <c r="B7" s="94">
        <v>14.33</v>
      </c>
      <c r="C7" s="95">
        <v>0.58020000000000005</v>
      </c>
      <c r="E7" s="91"/>
    </row>
    <row r="8" spans="1:5" x14ac:dyDescent="0.25">
      <c r="A8" s="93" t="s">
        <v>82</v>
      </c>
      <c r="B8" s="94">
        <v>7.48</v>
      </c>
      <c r="C8" s="95">
        <v>0.30270000000000002</v>
      </c>
      <c r="E8" s="91"/>
    </row>
    <row r="9" spans="1:5" x14ac:dyDescent="0.25">
      <c r="A9" s="93" t="s">
        <v>83</v>
      </c>
      <c r="B9" s="94">
        <v>4.88</v>
      </c>
      <c r="C9" s="95">
        <v>0.27760000000000001</v>
      </c>
      <c r="E9" s="91"/>
    </row>
    <row r="10" spans="1:5" x14ac:dyDescent="0.25">
      <c r="A10" s="93" t="s">
        <v>84</v>
      </c>
      <c r="B10" s="94">
        <v>3.14</v>
      </c>
      <c r="C10" s="95">
        <v>0.25380000000000003</v>
      </c>
      <c r="E10" s="91"/>
    </row>
    <row r="11" spans="1:5" x14ac:dyDescent="0.25">
      <c r="A11" s="93" t="s">
        <v>85</v>
      </c>
      <c r="B11" s="94">
        <v>2.82</v>
      </c>
      <c r="C11" s="95">
        <v>0.19270000000000001</v>
      </c>
      <c r="E11" s="91"/>
    </row>
    <row r="12" spans="1:5" x14ac:dyDescent="0.25">
      <c r="A12" s="93" t="s">
        <v>86</v>
      </c>
      <c r="B12" s="94">
        <v>2.2000000000000002</v>
      </c>
      <c r="C12" s="95">
        <v>0.1835</v>
      </c>
      <c r="E12" s="91"/>
    </row>
    <row r="13" spans="1:5" x14ac:dyDescent="0.25">
      <c r="A13" s="93" t="s">
        <v>87</v>
      </c>
      <c r="B13" s="94">
        <v>1.93</v>
      </c>
      <c r="C13" s="95">
        <v>0.29220000000000002</v>
      </c>
    </row>
    <row r="14" spans="1:5" x14ac:dyDescent="0.25">
      <c r="A14" s="93" t="s">
        <v>88</v>
      </c>
      <c r="B14" s="94">
        <v>1.66</v>
      </c>
      <c r="C14" s="95">
        <v>0.1855</v>
      </c>
      <c r="E14" s="91"/>
    </row>
    <row r="15" spans="1:5" x14ac:dyDescent="0.25">
      <c r="A15" s="93" t="s">
        <v>89</v>
      </c>
      <c r="B15" s="94">
        <v>1.45</v>
      </c>
      <c r="C15" s="95">
        <v>0.14729999999999999</v>
      </c>
      <c r="E15" s="91"/>
    </row>
    <row r="16" spans="1:5" x14ac:dyDescent="0.25">
      <c r="A16" s="96" t="s">
        <v>90</v>
      </c>
      <c r="B16" s="97">
        <v>25.31</v>
      </c>
      <c r="C16" s="98">
        <v>0.70099999999999996</v>
      </c>
      <c r="E16" s="91"/>
    </row>
    <row r="17" spans="1:9" ht="25.5" customHeight="1" x14ac:dyDescent="0.25">
      <c r="A17" s="177" t="s">
        <v>91</v>
      </c>
      <c r="B17" s="177"/>
      <c r="C17" s="177"/>
      <c r="E17" s="91"/>
    </row>
    <row r="18" spans="1:9" ht="25.5" customHeight="1" x14ac:dyDescent="0.25">
      <c r="A18" s="177" t="s">
        <v>75</v>
      </c>
      <c r="B18" s="177"/>
      <c r="C18" s="177"/>
      <c r="E18" s="91"/>
    </row>
    <row r="19" spans="1:9" ht="25.5" customHeight="1" x14ac:dyDescent="0.25">
      <c r="A19" s="177" t="s">
        <v>66</v>
      </c>
      <c r="B19" s="177"/>
      <c r="C19" s="177"/>
    </row>
    <row r="21" spans="1:9" ht="12.75" customHeight="1" x14ac:dyDescent="0.35">
      <c r="A21" s="25"/>
      <c r="B21" s="25"/>
      <c r="C21" s="25"/>
      <c r="D21" s="25"/>
      <c r="E21" s="25"/>
      <c r="F21" s="25"/>
      <c r="G21" s="25"/>
      <c r="H21" s="9"/>
      <c r="I21" s="9"/>
    </row>
    <row r="22" spans="1:9" ht="12.75" customHeight="1" x14ac:dyDescent="0.35">
      <c r="A22" s="30"/>
      <c r="B22" s="30"/>
      <c r="C22" s="30"/>
      <c r="D22" s="30"/>
      <c r="E22" s="30"/>
      <c r="F22" s="30"/>
      <c r="G22" s="30"/>
      <c r="H22" s="9"/>
      <c r="I22" s="9"/>
    </row>
    <row r="23" spans="1:9" ht="13.5" customHeight="1" x14ac:dyDescent="0.35">
      <c r="A23" s="2"/>
      <c r="B23" s="2"/>
      <c r="C23" s="2"/>
      <c r="D23" s="2"/>
      <c r="E23" s="2"/>
      <c r="F23" s="2"/>
      <c r="G23" s="2"/>
      <c r="H23" s="9"/>
      <c r="I23" s="9"/>
    </row>
  </sheetData>
  <pageMargins left="0.7" right="0.7" top="0.75" bottom="0.75" header="0.3" footer="0.3"/>
  <pageSetup orientation="portrait" r:id="rId1"/>
  <ignoredErrors>
    <ignoredError sqref="A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900C-4C4C-4BE6-8A9C-822353EE1262}">
  <dimension ref="A1:L17"/>
  <sheetViews>
    <sheetView workbookViewId="0"/>
  </sheetViews>
  <sheetFormatPr defaultColWidth="11.453125" defaultRowHeight="12.5" x14ac:dyDescent="0.25"/>
  <cols>
    <col min="1" max="1" width="39.1796875" style="10" customWidth="1"/>
    <col min="2" max="3" width="13.81640625" style="10" customWidth="1"/>
    <col min="4" max="10" width="11.453125" style="10"/>
    <col min="11" max="11" width="10.1796875" style="10" bestFit="1" customWidth="1"/>
    <col min="12" max="12" width="16.1796875" style="10" customWidth="1"/>
    <col min="13" max="16384" width="11.453125" style="10"/>
  </cols>
  <sheetData>
    <row r="1" spans="1:12" ht="38.25" customHeight="1" x14ac:dyDescent="0.3">
      <c r="A1" s="179" t="s">
        <v>92</v>
      </c>
      <c r="B1" s="180"/>
      <c r="C1" s="180"/>
      <c r="D1" s="60"/>
    </row>
    <row r="2" spans="1:12" x14ac:dyDescent="0.25">
      <c r="A2" s="77" t="s">
        <v>93</v>
      </c>
      <c r="B2" s="159">
        <v>2006</v>
      </c>
      <c r="C2" s="159">
        <v>2021</v>
      </c>
    </row>
    <row r="3" spans="1:12" x14ac:dyDescent="0.25">
      <c r="A3" s="15" t="s">
        <v>94</v>
      </c>
      <c r="B3" s="99">
        <v>36454840</v>
      </c>
      <c r="C3" s="99">
        <v>55851321</v>
      </c>
      <c r="G3" s="29"/>
      <c r="H3" s="29"/>
    </row>
    <row r="4" spans="1:12" x14ac:dyDescent="0.25">
      <c r="A4" s="10" t="s">
        <v>95</v>
      </c>
      <c r="B4" s="7">
        <v>16935231</v>
      </c>
      <c r="C4" s="7">
        <v>42373193</v>
      </c>
      <c r="D4" s="29"/>
      <c r="E4" s="29"/>
      <c r="G4" s="29"/>
      <c r="H4" s="29"/>
    </row>
    <row r="5" spans="1:12" x14ac:dyDescent="0.25">
      <c r="A5" s="81" t="s">
        <v>96</v>
      </c>
      <c r="B5" s="7"/>
      <c r="C5" s="7"/>
      <c r="D5" s="29"/>
      <c r="E5" s="29"/>
      <c r="L5" s="29"/>
    </row>
    <row r="6" spans="1:12" x14ac:dyDescent="0.25">
      <c r="A6" s="100" t="s">
        <v>97</v>
      </c>
      <c r="B6" s="7">
        <v>11345012</v>
      </c>
      <c r="C6" s="7">
        <v>21209279</v>
      </c>
      <c r="D6" s="29"/>
      <c r="E6" s="29"/>
      <c r="G6" s="29"/>
      <c r="H6" s="29"/>
      <c r="L6" s="29"/>
    </row>
    <row r="7" spans="1:12" x14ac:dyDescent="0.25">
      <c r="A7" s="100" t="s">
        <v>98</v>
      </c>
      <c r="B7" s="7">
        <v>5590219</v>
      </c>
      <c r="C7" s="7">
        <v>21163914</v>
      </c>
      <c r="D7" s="29"/>
      <c r="E7" s="29"/>
      <c r="G7" s="29"/>
      <c r="H7" s="29"/>
      <c r="L7" s="29"/>
    </row>
    <row r="8" spans="1:12" x14ac:dyDescent="0.25">
      <c r="A8" s="81" t="s">
        <v>99</v>
      </c>
      <c r="B8" s="7"/>
      <c r="C8" s="7"/>
      <c r="D8" s="29"/>
      <c r="E8" s="29"/>
      <c r="L8" s="29"/>
    </row>
    <row r="9" spans="1:12" x14ac:dyDescent="0.25">
      <c r="A9" s="100" t="s">
        <v>63</v>
      </c>
      <c r="B9" s="7">
        <v>5560171</v>
      </c>
      <c r="C9" s="7">
        <v>8412605</v>
      </c>
      <c r="D9" s="29"/>
      <c r="G9" s="29"/>
      <c r="H9" s="29"/>
      <c r="L9" s="29"/>
    </row>
    <row r="10" spans="1:12" x14ac:dyDescent="0.25">
      <c r="A10" s="100" t="s">
        <v>64</v>
      </c>
      <c r="B10" s="7">
        <v>11375060</v>
      </c>
      <c r="C10" s="7">
        <v>33960587</v>
      </c>
      <c r="D10" s="29"/>
      <c r="G10" s="29"/>
      <c r="H10" s="29"/>
      <c r="K10" s="29"/>
      <c r="L10" s="29"/>
    </row>
    <row r="11" spans="1:12" x14ac:dyDescent="0.25">
      <c r="A11" s="10" t="s">
        <v>100</v>
      </c>
      <c r="B11" s="7">
        <v>6548138</v>
      </c>
      <c r="C11" s="7">
        <v>1079388</v>
      </c>
      <c r="D11" s="29"/>
      <c r="E11" s="29"/>
      <c r="G11" s="29"/>
      <c r="H11" s="29"/>
      <c r="K11" s="29"/>
      <c r="L11" s="29"/>
    </row>
    <row r="12" spans="1:12" x14ac:dyDescent="0.25">
      <c r="A12" s="63" t="s">
        <v>49</v>
      </c>
      <c r="B12" s="24">
        <v>12971471</v>
      </c>
      <c r="C12" s="24">
        <v>12398741</v>
      </c>
      <c r="D12" s="29"/>
      <c r="G12" s="29"/>
      <c r="H12" s="29"/>
      <c r="K12" s="29"/>
      <c r="L12" s="29"/>
    </row>
    <row r="13" spans="1:12" ht="25.5" customHeight="1" x14ac:dyDescent="0.3">
      <c r="A13" s="144" t="s">
        <v>101</v>
      </c>
      <c r="B13" s="144"/>
      <c r="C13" s="144"/>
      <c r="K13" s="29"/>
      <c r="L13" s="29"/>
    </row>
    <row r="14" spans="1:12" ht="12.75" customHeight="1" x14ac:dyDescent="0.25">
      <c r="A14" s="177" t="s">
        <v>13</v>
      </c>
      <c r="B14" s="177"/>
      <c r="C14" s="177"/>
      <c r="K14" s="29"/>
      <c r="L14" s="29"/>
    </row>
    <row r="15" spans="1:12" ht="25.5" customHeight="1" x14ac:dyDescent="0.25">
      <c r="A15" s="177" t="s">
        <v>14</v>
      </c>
      <c r="B15" s="177"/>
      <c r="C15" s="177"/>
      <c r="L15" s="29"/>
    </row>
    <row r="17" spans="1:9" ht="12.75" customHeight="1" x14ac:dyDescent="0.35">
      <c r="A17" s="2"/>
      <c r="B17" s="2"/>
      <c r="C17" s="2"/>
      <c r="D17" s="9"/>
      <c r="E17" s="9"/>
      <c r="F17" s="9"/>
      <c r="G17" s="9"/>
      <c r="H17" s="9"/>
      <c r="I17"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202BF-FB96-4930-B423-F4696A8D4921}">
  <dimension ref="A1:BL19"/>
  <sheetViews>
    <sheetView workbookViewId="0"/>
  </sheetViews>
  <sheetFormatPr defaultColWidth="11.453125" defaultRowHeight="12.5" x14ac:dyDescent="0.25"/>
  <cols>
    <col min="1" max="1" width="35" style="10" customWidth="1"/>
    <col min="2" max="63" width="8.7265625" style="10" customWidth="1"/>
    <col min="64" max="16384" width="11.453125" style="10"/>
  </cols>
  <sheetData>
    <row r="1" spans="1:64" ht="12.75" customHeight="1" x14ac:dyDescent="0.3">
      <c r="A1" s="179" t="s">
        <v>240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1"/>
    </row>
    <row r="2" spans="1:64" x14ac:dyDescent="0.25">
      <c r="A2" s="15" t="s">
        <v>102</v>
      </c>
      <c r="B2" s="188">
        <v>1991</v>
      </c>
      <c r="C2" s="188"/>
      <c r="D2" s="188">
        <v>1992</v>
      </c>
      <c r="E2" s="188"/>
      <c r="F2" s="188">
        <v>1993</v>
      </c>
      <c r="G2" s="188"/>
      <c r="H2" s="188">
        <v>1994</v>
      </c>
      <c r="I2" s="188"/>
      <c r="J2" s="188">
        <v>1995</v>
      </c>
      <c r="K2" s="188"/>
      <c r="L2" s="188">
        <v>1996</v>
      </c>
      <c r="M2" s="188"/>
      <c r="N2" s="188">
        <v>1997</v>
      </c>
      <c r="O2" s="188"/>
      <c r="P2" s="188">
        <v>1998</v>
      </c>
      <c r="Q2" s="188"/>
      <c r="R2" s="188">
        <v>1999</v>
      </c>
      <c r="S2" s="188"/>
      <c r="T2" s="188">
        <v>2000</v>
      </c>
      <c r="U2" s="188"/>
      <c r="V2" s="188">
        <v>2001</v>
      </c>
      <c r="W2" s="188"/>
      <c r="X2" s="188">
        <v>2002</v>
      </c>
      <c r="Y2" s="188"/>
      <c r="Z2" s="188">
        <v>2003</v>
      </c>
      <c r="AA2" s="188"/>
      <c r="AB2" s="188">
        <v>2004</v>
      </c>
      <c r="AC2" s="188"/>
      <c r="AD2" s="188">
        <v>2005</v>
      </c>
      <c r="AE2" s="188"/>
      <c r="AF2" s="188">
        <v>2006</v>
      </c>
      <c r="AG2" s="188"/>
      <c r="AH2" s="188">
        <v>2007</v>
      </c>
      <c r="AI2" s="188"/>
      <c r="AJ2" s="188">
        <v>2008</v>
      </c>
      <c r="AK2" s="188"/>
      <c r="AL2" s="188">
        <v>2009</v>
      </c>
      <c r="AM2" s="188"/>
      <c r="AN2" s="188">
        <v>2010</v>
      </c>
      <c r="AO2" s="188"/>
      <c r="AP2" s="188">
        <v>2011</v>
      </c>
      <c r="AQ2" s="188"/>
      <c r="AR2" s="188">
        <v>2012</v>
      </c>
      <c r="AS2" s="188"/>
      <c r="AT2" s="188">
        <v>2013</v>
      </c>
      <c r="AU2" s="188"/>
      <c r="AV2" s="188">
        <v>2014</v>
      </c>
      <c r="AW2" s="188"/>
      <c r="AX2" s="188">
        <v>2015</v>
      </c>
      <c r="AY2" s="188"/>
      <c r="AZ2" s="188">
        <v>2016</v>
      </c>
      <c r="BA2" s="188"/>
      <c r="BB2" s="188">
        <v>2017</v>
      </c>
      <c r="BC2" s="188"/>
      <c r="BD2" s="188">
        <v>2018</v>
      </c>
      <c r="BE2" s="188"/>
      <c r="BF2" s="188">
        <v>2019</v>
      </c>
      <c r="BG2" s="188"/>
      <c r="BH2" s="188">
        <v>2020</v>
      </c>
      <c r="BI2" s="188"/>
      <c r="BJ2" s="188">
        <v>2021</v>
      </c>
      <c r="BK2" s="188"/>
    </row>
    <row r="3" spans="1:64" x14ac:dyDescent="0.25">
      <c r="A3" s="79"/>
      <c r="B3" s="90" t="s">
        <v>34</v>
      </c>
      <c r="C3" s="90" t="s">
        <v>25</v>
      </c>
      <c r="D3" s="90" t="s">
        <v>34</v>
      </c>
      <c r="E3" s="90" t="s">
        <v>25</v>
      </c>
      <c r="F3" s="90" t="s">
        <v>34</v>
      </c>
      <c r="G3" s="90" t="s">
        <v>25</v>
      </c>
      <c r="H3" s="90" t="s">
        <v>34</v>
      </c>
      <c r="I3" s="90" t="s">
        <v>25</v>
      </c>
      <c r="J3" s="90" t="s">
        <v>34</v>
      </c>
      <c r="K3" s="90" t="s">
        <v>25</v>
      </c>
      <c r="L3" s="90" t="s">
        <v>34</v>
      </c>
      <c r="M3" s="90" t="s">
        <v>25</v>
      </c>
      <c r="N3" s="90" t="s">
        <v>34</v>
      </c>
      <c r="O3" s="90" t="s">
        <v>25</v>
      </c>
      <c r="P3" s="90" t="s">
        <v>34</v>
      </c>
      <c r="Q3" s="90" t="s">
        <v>25</v>
      </c>
      <c r="R3" s="90" t="s">
        <v>34</v>
      </c>
      <c r="S3" s="90" t="s">
        <v>25</v>
      </c>
      <c r="T3" s="90" t="s">
        <v>34</v>
      </c>
      <c r="U3" s="90" t="s">
        <v>25</v>
      </c>
      <c r="V3" s="90" t="s">
        <v>34</v>
      </c>
      <c r="W3" s="90" t="s">
        <v>25</v>
      </c>
      <c r="X3" s="90" t="s">
        <v>34</v>
      </c>
      <c r="Y3" s="90" t="s">
        <v>25</v>
      </c>
      <c r="Z3" s="90" t="s">
        <v>34</v>
      </c>
      <c r="AA3" s="90" t="s">
        <v>25</v>
      </c>
      <c r="AB3" s="90" t="s">
        <v>34</v>
      </c>
      <c r="AC3" s="90" t="s">
        <v>25</v>
      </c>
      <c r="AD3" s="90" t="s">
        <v>34</v>
      </c>
      <c r="AE3" s="90" t="s">
        <v>25</v>
      </c>
      <c r="AF3" s="90" t="s">
        <v>34</v>
      </c>
      <c r="AG3" s="90" t="s">
        <v>25</v>
      </c>
      <c r="AH3" s="90" t="s">
        <v>34</v>
      </c>
      <c r="AI3" s="90" t="s">
        <v>25</v>
      </c>
      <c r="AJ3" s="90" t="s">
        <v>34</v>
      </c>
      <c r="AK3" s="90" t="s">
        <v>25</v>
      </c>
      <c r="AL3" s="90" t="s">
        <v>34</v>
      </c>
      <c r="AM3" s="90" t="s">
        <v>25</v>
      </c>
      <c r="AN3" s="90" t="s">
        <v>34</v>
      </c>
      <c r="AO3" s="90" t="s">
        <v>25</v>
      </c>
      <c r="AP3" s="90" t="s">
        <v>34</v>
      </c>
      <c r="AQ3" s="90" t="s">
        <v>25</v>
      </c>
      <c r="AR3" s="90" t="s">
        <v>34</v>
      </c>
      <c r="AS3" s="90" t="s">
        <v>25</v>
      </c>
      <c r="AT3" s="90" t="s">
        <v>34</v>
      </c>
      <c r="AU3" s="90" t="s">
        <v>25</v>
      </c>
      <c r="AV3" s="90" t="s">
        <v>34</v>
      </c>
      <c r="AW3" s="90" t="s">
        <v>25</v>
      </c>
      <c r="AX3" s="90" t="s">
        <v>34</v>
      </c>
      <c r="AY3" s="90" t="s">
        <v>25</v>
      </c>
      <c r="AZ3" s="90" t="s">
        <v>34</v>
      </c>
      <c r="BA3" s="90" t="s">
        <v>25</v>
      </c>
      <c r="BB3" s="90" t="s">
        <v>34</v>
      </c>
      <c r="BC3" s="90" t="s">
        <v>25</v>
      </c>
      <c r="BD3" s="90" t="s">
        <v>34</v>
      </c>
      <c r="BE3" s="90" t="s">
        <v>25</v>
      </c>
      <c r="BF3" s="90" t="s">
        <v>34</v>
      </c>
      <c r="BG3" s="90" t="s">
        <v>25</v>
      </c>
      <c r="BH3" s="90" t="s">
        <v>34</v>
      </c>
      <c r="BI3" s="90" t="s">
        <v>25</v>
      </c>
      <c r="BJ3" s="90" t="s">
        <v>34</v>
      </c>
      <c r="BK3" s="90" t="s">
        <v>25</v>
      </c>
    </row>
    <row r="4" spans="1:64" x14ac:dyDescent="0.25">
      <c r="A4" s="17" t="s">
        <v>103</v>
      </c>
      <c r="B4" s="42">
        <v>40.700000000000003</v>
      </c>
      <c r="C4" s="102">
        <v>1</v>
      </c>
      <c r="D4" s="42">
        <v>41</v>
      </c>
      <c r="E4" s="102">
        <v>0.9</v>
      </c>
      <c r="F4" s="42">
        <v>40.799999999999997</v>
      </c>
      <c r="G4" s="102">
        <v>0.9</v>
      </c>
      <c r="H4" s="42">
        <v>40.299999999999997</v>
      </c>
      <c r="I4" s="102">
        <v>0.8</v>
      </c>
      <c r="J4" s="42">
        <v>39.1</v>
      </c>
      <c r="K4" s="102">
        <v>0.7</v>
      </c>
      <c r="L4" s="42">
        <v>37.799999999999997</v>
      </c>
      <c r="M4" s="102">
        <v>0.8</v>
      </c>
      <c r="N4" s="42">
        <v>37.6</v>
      </c>
      <c r="O4" s="102">
        <v>0.8</v>
      </c>
      <c r="P4" s="42">
        <v>37</v>
      </c>
      <c r="Q4" s="102">
        <v>0.8</v>
      </c>
      <c r="R4" s="42">
        <v>35.799999999999997</v>
      </c>
      <c r="S4" s="102">
        <v>0.8</v>
      </c>
      <c r="T4" s="42">
        <v>35.9</v>
      </c>
      <c r="U4" s="102">
        <v>0.8</v>
      </c>
      <c r="V4" s="42">
        <v>36</v>
      </c>
      <c r="W4" s="102">
        <v>0.7</v>
      </c>
      <c r="X4" s="42">
        <v>36.1</v>
      </c>
      <c r="Y4" s="102">
        <v>0.6</v>
      </c>
      <c r="Z4" s="42">
        <v>36.1</v>
      </c>
      <c r="AA4" s="102">
        <v>0.7</v>
      </c>
      <c r="AB4" s="42">
        <v>36.6</v>
      </c>
      <c r="AC4" s="102">
        <v>0.6</v>
      </c>
      <c r="AD4" s="42">
        <v>36.1</v>
      </c>
      <c r="AE4" s="102">
        <v>0.7</v>
      </c>
      <c r="AF4" s="42">
        <v>34.9</v>
      </c>
      <c r="AG4" s="102">
        <v>0.7</v>
      </c>
      <c r="AH4" s="42">
        <v>35.299999999999997</v>
      </c>
      <c r="AI4" s="102">
        <v>0.7</v>
      </c>
      <c r="AJ4" s="42">
        <v>34.200000000000003</v>
      </c>
      <c r="AK4" s="102">
        <v>0.7</v>
      </c>
      <c r="AL4" s="42">
        <v>32.5</v>
      </c>
      <c r="AM4" s="102">
        <v>0.7</v>
      </c>
      <c r="AN4" s="42">
        <v>31.565799999999999</v>
      </c>
      <c r="AO4" s="42">
        <v>0.67710000000000004</v>
      </c>
      <c r="AP4" s="42">
        <v>29.8124</v>
      </c>
      <c r="AQ4" s="42">
        <v>0.75560000000000005</v>
      </c>
      <c r="AR4" s="42">
        <v>29.432700000000001</v>
      </c>
      <c r="AS4" s="42">
        <v>0.71019999999999994</v>
      </c>
      <c r="AT4" s="42">
        <v>27.955400000000001</v>
      </c>
      <c r="AU4" s="42">
        <v>0.59289999999999998</v>
      </c>
      <c r="AV4" s="101" t="s">
        <v>27</v>
      </c>
      <c r="AW4" s="101" t="s">
        <v>27</v>
      </c>
      <c r="AX4" s="101">
        <v>23.35</v>
      </c>
      <c r="AY4" s="101">
        <v>0.71</v>
      </c>
      <c r="AZ4" s="101">
        <v>22.32</v>
      </c>
      <c r="BA4" s="101">
        <v>0.64</v>
      </c>
      <c r="BB4" s="101">
        <v>24.11</v>
      </c>
      <c r="BC4" s="101">
        <v>0.71</v>
      </c>
      <c r="BD4" s="104">
        <v>23.753399999999999</v>
      </c>
      <c r="BE4" s="104">
        <v>0.6885</v>
      </c>
      <c r="BF4" s="104">
        <v>23.171900000000001</v>
      </c>
      <c r="BG4" s="104">
        <v>0.69220000000000004</v>
      </c>
      <c r="BH4" s="104">
        <v>22.115500000000001</v>
      </c>
      <c r="BI4" s="104">
        <v>0.70730000000000004</v>
      </c>
      <c r="BJ4" s="104">
        <v>21.253</v>
      </c>
      <c r="BK4" s="104">
        <v>0.75239999999999996</v>
      </c>
    </row>
    <row r="5" spans="1:64" ht="27" x14ac:dyDescent="0.25">
      <c r="A5" s="17" t="s">
        <v>104</v>
      </c>
      <c r="B5" s="42">
        <v>44.8</v>
      </c>
      <c r="C5" s="102">
        <v>0.8</v>
      </c>
      <c r="D5" s="42">
        <v>45</v>
      </c>
      <c r="E5" s="102">
        <v>0.8</v>
      </c>
      <c r="F5" s="42">
        <v>45.3</v>
      </c>
      <c r="G5" s="102">
        <v>0.8</v>
      </c>
      <c r="H5" s="42">
        <v>45.2</v>
      </c>
      <c r="I5" s="102">
        <v>0.8</v>
      </c>
      <c r="J5" s="42">
        <v>44.3</v>
      </c>
      <c r="K5" s="102">
        <v>0.7</v>
      </c>
      <c r="L5" s="42">
        <v>38.6</v>
      </c>
      <c r="M5" s="102">
        <v>0.7</v>
      </c>
      <c r="N5" s="42">
        <v>35.799999999999997</v>
      </c>
      <c r="O5" s="102">
        <v>0.8</v>
      </c>
      <c r="P5" s="42">
        <v>33.9</v>
      </c>
      <c r="Q5" s="102">
        <v>0.8</v>
      </c>
      <c r="R5" s="42">
        <v>33.200000000000003</v>
      </c>
      <c r="S5" s="102">
        <v>1</v>
      </c>
      <c r="T5" s="42">
        <v>33.5</v>
      </c>
      <c r="U5" s="102">
        <v>1</v>
      </c>
      <c r="V5" s="42">
        <v>34.5</v>
      </c>
      <c r="W5" s="102">
        <v>0.7</v>
      </c>
      <c r="X5" s="42">
        <v>37.5</v>
      </c>
      <c r="Y5" s="102">
        <v>0.7</v>
      </c>
      <c r="Z5" s="42">
        <v>34.299999999999997</v>
      </c>
      <c r="AA5" s="102">
        <v>0.8</v>
      </c>
      <c r="AB5" s="42">
        <v>33.700000000000003</v>
      </c>
      <c r="AC5" s="102">
        <v>0.8</v>
      </c>
      <c r="AD5" s="42">
        <v>34.6</v>
      </c>
      <c r="AE5" s="102">
        <v>0.8</v>
      </c>
      <c r="AF5" s="42">
        <v>32.5</v>
      </c>
      <c r="AG5" s="102">
        <v>0.9</v>
      </c>
      <c r="AH5" s="42">
        <v>31.5</v>
      </c>
      <c r="AI5" s="102">
        <v>0.8</v>
      </c>
      <c r="AJ5" s="42">
        <v>29.5</v>
      </c>
      <c r="AK5" s="102">
        <v>0.8</v>
      </c>
      <c r="AL5" s="42">
        <v>27.8</v>
      </c>
      <c r="AM5" s="102">
        <v>0.7</v>
      </c>
      <c r="AN5" s="42">
        <v>26.503799999999998</v>
      </c>
      <c r="AO5" s="42">
        <v>0.76600000000000001</v>
      </c>
      <c r="AP5" s="42">
        <v>26.397900000000003</v>
      </c>
      <c r="AQ5" s="42">
        <v>0.76070000000000004</v>
      </c>
      <c r="AR5" s="42">
        <v>25.432600000000001</v>
      </c>
      <c r="AS5" s="42">
        <v>0.78029999999999999</v>
      </c>
      <c r="AT5" s="42">
        <v>25.386999999999997</v>
      </c>
      <c r="AU5" s="42">
        <v>0.7046</v>
      </c>
      <c r="AV5" s="101" t="s">
        <v>27</v>
      </c>
      <c r="AW5" s="101" t="s">
        <v>27</v>
      </c>
      <c r="AX5" s="101">
        <v>31.74</v>
      </c>
      <c r="AY5" s="101">
        <v>0.76</v>
      </c>
      <c r="AZ5" s="101">
        <v>26.97</v>
      </c>
      <c r="BA5" s="101">
        <v>0.72</v>
      </c>
      <c r="BB5" s="101">
        <v>29.07</v>
      </c>
      <c r="BC5" s="101">
        <v>0.71</v>
      </c>
      <c r="BD5" s="104">
        <v>29.0746</v>
      </c>
      <c r="BE5" s="104">
        <v>0.71009999999999995</v>
      </c>
      <c r="BF5" s="104">
        <v>29.8916</v>
      </c>
      <c r="BG5" s="104">
        <v>0.75380000000000003</v>
      </c>
      <c r="BH5" s="104">
        <v>28.874500000000001</v>
      </c>
      <c r="BI5" s="104">
        <v>0.77610000000000001</v>
      </c>
      <c r="BJ5" s="104">
        <v>31.363600000000002</v>
      </c>
      <c r="BK5" s="104">
        <v>0.83509999999999995</v>
      </c>
      <c r="BL5" s="105"/>
    </row>
    <row r="6" spans="1:64" ht="25" x14ac:dyDescent="0.25">
      <c r="A6" s="17" t="s">
        <v>105</v>
      </c>
      <c r="B6" s="42">
        <v>6.3</v>
      </c>
      <c r="C6" s="102">
        <v>0.4</v>
      </c>
      <c r="D6" s="42">
        <v>5.9</v>
      </c>
      <c r="E6" s="102">
        <v>0.3</v>
      </c>
      <c r="F6" s="42">
        <v>7.7</v>
      </c>
      <c r="G6" s="102">
        <v>0.4</v>
      </c>
      <c r="H6" s="42">
        <v>9.1</v>
      </c>
      <c r="I6" s="102">
        <v>0.5</v>
      </c>
      <c r="J6" s="42">
        <v>10.9</v>
      </c>
      <c r="K6" s="102">
        <v>0.5</v>
      </c>
      <c r="L6" s="42">
        <v>13.8</v>
      </c>
      <c r="M6" s="102">
        <v>0.6</v>
      </c>
      <c r="N6" s="42">
        <v>16.600000000000001</v>
      </c>
      <c r="O6" s="102">
        <v>0.7</v>
      </c>
      <c r="P6" s="42">
        <v>18.600000000000001</v>
      </c>
      <c r="Q6" s="102">
        <v>0.8</v>
      </c>
      <c r="R6" s="42">
        <v>20.5</v>
      </c>
      <c r="S6" s="102">
        <v>0.9</v>
      </c>
      <c r="T6" s="42">
        <v>20.399999999999999</v>
      </c>
      <c r="U6" s="102">
        <v>0.9</v>
      </c>
      <c r="V6" s="42">
        <v>18</v>
      </c>
      <c r="W6" s="102">
        <v>0.7</v>
      </c>
      <c r="X6" s="42">
        <v>15.5</v>
      </c>
      <c r="Y6" s="102">
        <v>0.6</v>
      </c>
      <c r="Z6" s="42">
        <v>14.8</v>
      </c>
      <c r="AA6" s="102">
        <v>0.7</v>
      </c>
      <c r="AB6" s="42">
        <v>15.6</v>
      </c>
      <c r="AC6" s="102">
        <v>0.8</v>
      </c>
      <c r="AD6" s="42">
        <v>15.5</v>
      </c>
      <c r="AE6" s="102">
        <v>0.8</v>
      </c>
      <c r="AF6" s="42">
        <v>20.7</v>
      </c>
      <c r="AG6" s="102">
        <v>0.8</v>
      </c>
      <c r="AH6" s="42">
        <v>21.5</v>
      </c>
      <c r="AI6" s="102">
        <v>0.8</v>
      </c>
      <c r="AJ6" s="42">
        <v>23.2</v>
      </c>
      <c r="AK6" s="102">
        <v>0.8</v>
      </c>
      <c r="AL6" s="42">
        <v>28.5274</v>
      </c>
      <c r="AM6" s="102">
        <v>0.96</v>
      </c>
      <c r="AN6" s="42">
        <v>29.2471</v>
      </c>
      <c r="AO6" s="42">
        <v>0.97789999999999999</v>
      </c>
      <c r="AP6" s="42">
        <v>31.2683</v>
      </c>
      <c r="AQ6" s="42">
        <v>1.0197000000000001</v>
      </c>
      <c r="AR6" s="42">
        <v>32.280900000000003</v>
      </c>
      <c r="AS6" s="42">
        <v>0.99340000000000006</v>
      </c>
      <c r="AT6" s="42">
        <v>33.822499999999998</v>
      </c>
      <c r="AU6" s="42">
        <v>0.93209999999999993</v>
      </c>
      <c r="AV6" s="101" t="s">
        <v>27</v>
      </c>
      <c r="AW6" s="101" t="s">
        <v>27</v>
      </c>
      <c r="AX6" s="101">
        <v>36.299999999999997</v>
      </c>
      <c r="AY6" s="101">
        <v>0.98</v>
      </c>
      <c r="AZ6" s="101">
        <v>37.67</v>
      </c>
      <c r="BA6" s="101">
        <v>0.9</v>
      </c>
      <c r="BB6" s="101">
        <v>35.35</v>
      </c>
      <c r="BC6" s="101">
        <v>0.46</v>
      </c>
      <c r="BD6" s="104">
        <v>37.764000000000003</v>
      </c>
      <c r="BE6" s="104">
        <v>0.49359999999999998</v>
      </c>
      <c r="BF6" s="104">
        <v>40.192300000000003</v>
      </c>
      <c r="BG6" s="104">
        <v>0.55620000000000003</v>
      </c>
      <c r="BH6" s="104">
        <v>42.724299999999999</v>
      </c>
      <c r="BI6" s="104">
        <v>0.60140000000000005</v>
      </c>
      <c r="BJ6" s="104">
        <v>45.567799999999998</v>
      </c>
      <c r="BK6" s="104">
        <v>0.71209999999999996</v>
      </c>
    </row>
    <row r="7" spans="1:64" x14ac:dyDescent="0.25">
      <c r="A7" s="17" t="s">
        <v>106</v>
      </c>
      <c r="B7" s="42">
        <v>8.9</v>
      </c>
      <c r="C7" s="102">
        <v>0.4</v>
      </c>
      <c r="D7" s="42">
        <v>9</v>
      </c>
      <c r="E7" s="102">
        <v>0.4</v>
      </c>
      <c r="F7" s="42">
        <v>9.4</v>
      </c>
      <c r="G7" s="102">
        <v>0.5</v>
      </c>
      <c r="H7" s="42">
        <v>9.9</v>
      </c>
      <c r="I7" s="102">
        <v>0.5</v>
      </c>
      <c r="J7" s="42">
        <v>10.1</v>
      </c>
      <c r="K7" s="102">
        <v>0.5</v>
      </c>
      <c r="L7" s="42">
        <v>9.5</v>
      </c>
      <c r="M7" s="102">
        <v>0.5</v>
      </c>
      <c r="N7" s="42">
        <v>9.4</v>
      </c>
      <c r="O7" s="102">
        <v>0.5</v>
      </c>
      <c r="P7" s="42">
        <v>9.6</v>
      </c>
      <c r="Q7" s="102">
        <v>0.5</v>
      </c>
      <c r="R7" s="42">
        <v>9.6999999999999993</v>
      </c>
      <c r="S7" s="102">
        <v>0.5</v>
      </c>
      <c r="T7" s="42">
        <v>9.9</v>
      </c>
      <c r="U7" s="102">
        <v>0.5</v>
      </c>
      <c r="V7" s="42">
        <v>10.6</v>
      </c>
      <c r="W7" s="102">
        <v>0.4</v>
      </c>
      <c r="X7" s="42">
        <v>10.7</v>
      </c>
      <c r="Y7" s="102">
        <v>0.4</v>
      </c>
      <c r="Z7" s="42">
        <v>11.6</v>
      </c>
      <c r="AA7" s="102">
        <v>0.5</v>
      </c>
      <c r="AB7" s="42">
        <v>11.3</v>
      </c>
      <c r="AC7" s="102">
        <v>0.5</v>
      </c>
      <c r="AD7" s="42">
        <v>11.8</v>
      </c>
      <c r="AE7" s="102">
        <v>0.5</v>
      </c>
      <c r="AF7" s="42">
        <v>11.9</v>
      </c>
      <c r="AG7" s="102">
        <v>0.5</v>
      </c>
      <c r="AH7" s="42">
        <v>11.9</v>
      </c>
      <c r="AI7" s="102">
        <v>0.5</v>
      </c>
      <c r="AJ7" s="42">
        <v>11.7</v>
      </c>
      <c r="AK7" s="102">
        <v>0.5</v>
      </c>
      <c r="AL7" s="42">
        <v>11.846</v>
      </c>
      <c r="AM7" s="102">
        <v>0.45104</v>
      </c>
      <c r="AN7" s="42">
        <v>12.5199</v>
      </c>
      <c r="AO7" s="42">
        <v>0.50629999999999997</v>
      </c>
      <c r="AP7" s="42">
        <v>12.9001</v>
      </c>
      <c r="AQ7" s="42">
        <v>0.53480000000000005</v>
      </c>
      <c r="AR7" s="42">
        <v>13.065099999999999</v>
      </c>
      <c r="AS7" s="42">
        <v>0.52669999999999995</v>
      </c>
      <c r="AT7" s="42">
        <v>12.810700000000001</v>
      </c>
      <c r="AU7" s="42">
        <v>0.51079999999999992</v>
      </c>
      <c r="AV7" s="101" t="s">
        <v>27</v>
      </c>
      <c r="AW7" s="101" t="s">
        <v>27</v>
      </c>
      <c r="AX7" s="101">
        <v>10.46</v>
      </c>
      <c r="AY7" s="101">
        <v>0.54</v>
      </c>
      <c r="AZ7" s="101">
        <v>10.25</v>
      </c>
      <c r="BA7" s="101">
        <v>0.5</v>
      </c>
      <c r="BB7" s="101">
        <v>9.4499999999999993</v>
      </c>
      <c r="BC7" s="101">
        <v>0.41</v>
      </c>
      <c r="BD7" s="104">
        <v>9.9038000000000004</v>
      </c>
      <c r="BE7" s="104">
        <v>0.44929999999999998</v>
      </c>
      <c r="BF7" s="104">
        <v>9.8011999999999997</v>
      </c>
      <c r="BG7" s="104">
        <v>0.45810000000000001</v>
      </c>
      <c r="BH7" s="104">
        <v>10.258900000000001</v>
      </c>
      <c r="BI7" s="104">
        <v>0.43690000000000001</v>
      </c>
      <c r="BJ7" s="104">
        <v>10.6355</v>
      </c>
      <c r="BK7" s="104">
        <v>0.47410000000000002</v>
      </c>
    </row>
    <row r="8" spans="1:64" x14ac:dyDescent="0.25">
      <c r="A8" s="17" t="s">
        <v>107</v>
      </c>
      <c r="B8" s="42" t="s">
        <v>10</v>
      </c>
      <c r="C8" s="103" t="s">
        <v>108</v>
      </c>
      <c r="D8" s="42" t="s">
        <v>10</v>
      </c>
      <c r="E8" s="103" t="s">
        <v>108</v>
      </c>
      <c r="F8" s="42" t="s">
        <v>10</v>
      </c>
      <c r="G8" s="103" t="s">
        <v>108</v>
      </c>
      <c r="H8" s="42" t="s">
        <v>10</v>
      </c>
      <c r="I8" s="103" t="s">
        <v>108</v>
      </c>
      <c r="J8" s="42" t="s">
        <v>10</v>
      </c>
      <c r="K8" s="103" t="s">
        <v>108</v>
      </c>
      <c r="L8" s="42" t="s">
        <v>10</v>
      </c>
      <c r="M8" s="103" t="s">
        <v>108</v>
      </c>
      <c r="N8" s="42" t="s">
        <v>10</v>
      </c>
      <c r="O8" s="103" t="s">
        <v>108</v>
      </c>
      <c r="P8" s="42" t="s">
        <v>10</v>
      </c>
      <c r="Q8" s="103" t="s">
        <v>108</v>
      </c>
      <c r="R8" s="42" t="s">
        <v>10</v>
      </c>
      <c r="S8" s="103" t="s">
        <v>108</v>
      </c>
      <c r="T8" s="42" t="s">
        <v>10</v>
      </c>
      <c r="U8" s="103" t="s">
        <v>108</v>
      </c>
      <c r="V8" s="42" t="s">
        <v>10</v>
      </c>
      <c r="W8" s="103" t="s">
        <v>108</v>
      </c>
      <c r="X8" s="42" t="s">
        <v>10</v>
      </c>
      <c r="Y8" s="103" t="s">
        <v>108</v>
      </c>
      <c r="Z8" s="42">
        <v>4.5</v>
      </c>
      <c r="AA8" s="42">
        <v>0.3</v>
      </c>
      <c r="AB8" s="42">
        <v>4.2</v>
      </c>
      <c r="AC8" s="42">
        <v>0.4</v>
      </c>
      <c r="AD8" s="42">
        <v>5.0999999999999996</v>
      </c>
      <c r="AE8" s="102">
        <v>0.5</v>
      </c>
      <c r="AF8" s="42">
        <v>5.2</v>
      </c>
      <c r="AG8" s="102">
        <v>0.6</v>
      </c>
      <c r="AH8" s="42">
        <v>5.0999999999999996</v>
      </c>
      <c r="AI8" s="102">
        <v>0.5</v>
      </c>
      <c r="AJ8" s="42">
        <v>5.4</v>
      </c>
      <c r="AK8" s="102">
        <v>0.5</v>
      </c>
      <c r="AL8" s="42">
        <v>5.2</v>
      </c>
      <c r="AM8" s="102">
        <v>0.5</v>
      </c>
      <c r="AN8" s="42">
        <v>4.9587000000000003</v>
      </c>
      <c r="AO8" s="42">
        <v>0.48749999999999999</v>
      </c>
      <c r="AP8" s="42">
        <v>4.8776999999999999</v>
      </c>
      <c r="AQ8" s="42">
        <v>0.46880000000000005</v>
      </c>
      <c r="AR8" s="42">
        <v>5.2134</v>
      </c>
      <c r="AS8" s="42">
        <v>0.51290000000000002</v>
      </c>
      <c r="AT8" s="42">
        <v>4.9806999999999997</v>
      </c>
      <c r="AU8" s="42">
        <v>0.41660000000000003</v>
      </c>
      <c r="AV8" s="101" t="s">
        <v>27</v>
      </c>
      <c r="AW8" s="101" t="s">
        <v>27</v>
      </c>
      <c r="AX8" s="101">
        <v>5.01</v>
      </c>
      <c r="AY8" s="101">
        <v>0.37</v>
      </c>
      <c r="AZ8" s="101">
        <v>5.49</v>
      </c>
      <c r="BA8" s="101">
        <v>0.4</v>
      </c>
      <c r="BB8" s="101">
        <v>6</v>
      </c>
      <c r="BC8" s="101">
        <v>0.43</v>
      </c>
      <c r="BD8" s="104">
        <v>5.2317999999999998</v>
      </c>
      <c r="BE8" s="104">
        <v>0.42209999999999998</v>
      </c>
      <c r="BF8" s="104">
        <v>5.5841000000000003</v>
      </c>
      <c r="BG8" s="104">
        <v>0.43440000000000001</v>
      </c>
      <c r="BH8" s="104">
        <v>5.4336000000000002</v>
      </c>
      <c r="BI8" s="104">
        <v>0.44600000000000001</v>
      </c>
      <c r="BJ8" s="104">
        <v>5.4284999999999997</v>
      </c>
      <c r="BK8" s="104">
        <v>0.55800000000000005</v>
      </c>
    </row>
    <row r="9" spans="1:64" x14ac:dyDescent="0.25">
      <c r="A9" s="17" t="s">
        <v>109</v>
      </c>
      <c r="B9" s="42">
        <v>4</v>
      </c>
      <c r="C9" s="102">
        <v>0.4</v>
      </c>
      <c r="D9" s="42">
        <v>5.3</v>
      </c>
      <c r="E9" s="102">
        <v>0.4</v>
      </c>
      <c r="F9" s="42">
        <v>5.8</v>
      </c>
      <c r="G9" s="102">
        <v>0.4</v>
      </c>
      <c r="H9" s="42">
        <v>5.5</v>
      </c>
      <c r="I9" s="102">
        <v>0.4</v>
      </c>
      <c r="J9" s="42">
        <v>5</v>
      </c>
      <c r="K9" s="102">
        <v>0.4</v>
      </c>
      <c r="L9" s="42">
        <v>4.8</v>
      </c>
      <c r="M9" s="102">
        <v>0.4</v>
      </c>
      <c r="N9" s="42">
        <v>4.7</v>
      </c>
      <c r="O9" s="102">
        <v>0.4</v>
      </c>
      <c r="P9" s="42">
        <v>4.8</v>
      </c>
      <c r="Q9" s="102">
        <v>0.4</v>
      </c>
      <c r="R9" s="42">
        <v>5.0999999999999996</v>
      </c>
      <c r="S9" s="102">
        <v>0.4</v>
      </c>
      <c r="T9" s="42">
        <v>4.9000000000000004</v>
      </c>
      <c r="U9" s="102">
        <v>0.3</v>
      </c>
      <c r="V9" s="42">
        <v>5.4</v>
      </c>
      <c r="W9" s="102">
        <v>0.3</v>
      </c>
      <c r="X9" s="42">
        <v>5.5</v>
      </c>
      <c r="Y9" s="102">
        <v>0.3</v>
      </c>
      <c r="Z9" s="42">
        <v>5.7</v>
      </c>
      <c r="AA9" s="102">
        <v>0.4</v>
      </c>
      <c r="AB9" s="42">
        <v>5.2</v>
      </c>
      <c r="AC9" s="102">
        <v>0.4</v>
      </c>
      <c r="AD9" s="42">
        <v>5.6</v>
      </c>
      <c r="AE9" s="102">
        <v>0.4</v>
      </c>
      <c r="AF9" s="42">
        <v>4.3</v>
      </c>
      <c r="AG9" s="102">
        <v>0.4</v>
      </c>
      <c r="AH9" s="42">
        <v>4</v>
      </c>
      <c r="AI9" s="102">
        <v>0.4</v>
      </c>
      <c r="AJ9" s="42">
        <v>3.9</v>
      </c>
      <c r="AK9" s="102">
        <v>0.4</v>
      </c>
      <c r="AL9" s="42">
        <v>3.6</v>
      </c>
      <c r="AM9" s="102">
        <v>0.3</v>
      </c>
      <c r="AN9" s="42">
        <v>3.2724000000000002</v>
      </c>
      <c r="AO9" s="42">
        <v>0.3458</v>
      </c>
      <c r="AP9" s="42">
        <v>3.2149999999999999</v>
      </c>
      <c r="AQ9" s="42">
        <v>0.36430000000000001</v>
      </c>
      <c r="AR9" s="42">
        <v>2.7389000000000001</v>
      </c>
      <c r="AS9" s="42">
        <v>0.35760000000000003</v>
      </c>
      <c r="AT9" s="42">
        <v>2.2955000000000001</v>
      </c>
      <c r="AU9" s="42">
        <v>0.33379999999999999</v>
      </c>
      <c r="AV9" s="101" t="s">
        <v>27</v>
      </c>
      <c r="AW9" s="101" t="s">
        <v>27</v>
      </c>
      <c r="AX9" s="101">
        <v>5.16</v>
      </c>
      <c r="AY9" s="101">
        <v>0.38</v>
      </c>
      <c r="AZ9" s="101">
        <v>3.48</v>
      </c>
      <c r="BA9" s="101">
        <v>0.33</v>
      </c>
      <c r="BB9" s="101">
        <v>3.4</v>
      </c>
      <c r="BC9" s="101">
        <v>0.34</v>
      </c>
      <c r="BD9" s="104">
        <v>3.4779</v>
      </c>
      <c r="BE9" s="104">
        <v>0.32279999999999998</v>
      </c>
      <c r="BF9" s="104">
        <v>3.4365999999999999</v>
      </c>
      <c r="BG9" s="104">
        <v>0.29449999999999998</v>
      </c>
      <c r="BH9" s="104">
        <v>3.0964</v>
      </c>
      <c r="BI9" s="104">
        <v>0.27300000000000002</v>
      </c>
      <c r="BJ9" s="104">
        <v>3.1305000000000001</v>
      </c>
      <c r="BK9" s="104">
        <v>0.2747</v>
      </c>
    </row>
    <row r="10" spans="1:64" x14ac:dyDescent="0.25">
      <c r="A10" s="17" t="s">
        <v>110</v>
      </c>
      <c r="B10" s="42">
        <v>11.3</v>
      </c>
      <c r="C10" s="102">
        <v>0.5</v>
      </c>
      <c r="D10" s="42">
        <v>10.4</v>
      </c>
      <c r="E10" s="102">
        <v>0.4</v>
      </c>
      <c r="F10" s="42">
        <v>9.6999999999999993</v>
      </c>
      <c r="G10" s="102">
        <v>0.4</v>
      </c>
      <c r="H10" s="42">
        <v>9.3000000000000007</v>
      </c>
      <c r="I10" s="102">
        <v>0.3</v>
      </c>
      <c r="J10" s="42">
        <v>9.1</v>
      </c>
      <c r="K10" s="102">
        <v>0.3</v>
      </c>
      <c r="L10" s="42">
        <v>9.4</v>
      </c>
      <c r="M10" s="102">
        <v>0.3</v>
      </c>
      <c r="N10" s="42">
        <v>9.1999999999999993</v>
      </c>
      <c r="O10" s="102">
        <v>0.3</v>
      </c>
      <c r="P10" s="42">
        <v>8.9</v>
      </c>
      <c r="Q10" s="101">
        <v>0.3</v>
      </c>
      <c r="R10" s="42">
        <v>9</v>
      </c>
      <c r="S10" s="102">
        <v>0.3</v>
      </c>
      <c r="T10" s="42">
        <v>9.6999999999999993</v>
      </c>
      <c r="U10" s="102">
        <v>0.4</v>
      </c>
      <c r="V10" s="42">
        <v>10.1</v>
      </c>
      <c r="W10" s="102">
        <v>0.3</v>
      </c>
      <c r="X10" s="42">
        <v>12.3</v>
      </c>
      <c r="Y10" s="102">
        <v>0.4</v>
      </c>
      <c r="Z10" s="42">
        <v>9.1</v>
      </c>
      <c r="AA10" s="102">
        <v>0.3</v>
      </c>
      <c r="AB10" s="42">
        <v>9.6999999999999993</v>
      </c>
      <c r="AC10" s="102">
        <v>0.3</v>
      </c>
      <c r="AD10" s="42">
        <v>8.9</v>
      </c>
      <c r="AE10" s="102">
        <v>0.3</v>
      </c>
      <c r="AF10" s="42">
        <v>9.4</v>
      </c>
      <c r="AG10" s="102">
        <v>0.4</v>
      </c>
      <c r="AH10" s="42">
        <v>10.5</v>
      </c>
      <c r="AI10" s="102">
        <v>0.4</v>
      </c>
      <c r="AJ10" s="42">
        <v>10.5</v>
      </c>
      <c r="AK10" s="102">
        <v>0.4</v>
      </c>
      <c r="AL10" s="42">
        <v>9.2774999999999999</v>
      </c>
      <c r="AM10" s="102">
        <v>0.42709999999999998</v>
      </c>
      <c r="AN10" s="42">
        <v>9.9047999999999998</v>
      </c>
      <c r="AO10" s="42">
        <v>0.39379999999999998</v>
      </c>
      <c r="AP10" s="42">
        <v>9.9770000000000003</v>
      </c>
      <c r="AQ10" s="42">
        <v>0.43509999999999999</v>
      </c>
      <c r="AR10" s="42">
        <v>10.562100000000001</v>
      </c>
      <c r="AS10" s="42">
        <v>0.41869999999999996</v>
      </c>
      <c r="AT10" s="42">
        <v>10.832700000000001</v>
      </c>
      <c r="AU10" s="42">
        <v>0.49030000000000001</v>
      </c>
      <c r="AV10" s="101" t="s">
        <v>27</v>
      </c>
      <c r="AW10" s="101" t="s">
        <v>27</v>
      </c>
      <c r="AX10" s="101">
        <v>9.7100000000000009</v>
      </c>
      <c r="AY10" s="101">
        <v>0.5</v>
      </c>
      <c r="AZ10" s="101">
        <v>10.57</v>
      </c>
      <c r="BA10" s="101">
        <v>0.46</v>
      </c>
      <c r="BB10" s="101">
        <v>10.210000000000001</v>
      </c>
      <c r="BC10" s="101">
        <v>0.41</v>
      </c>
      <c r="BD10" s="104">
        <v>9.5386000000000006</v>
      </c>
      <c r="BE10" s="104">
        <v>0.43759999999999999</v>
      </c>
      <c r="BF10" s="104">
        <v>8.7829999999999995</v>
      </c>
      <c r="BG10" s="104">
        <v>0.4118</v>
      </c>
      <c r="BH10" s="104">
        <v>7.8575999999999997</v>
      </c>
      <c r="BI10" s="104">
        <v>0.38550000000000001</v>
      </c>
      <c r="BJ10" s="104">
        <v>5.3471000000000002</v>
      </c>
      <c r="BK10" s="104">
        <v>0.36990000000000001</v>
      </c>
    </row>
    <row r="11" spans="1:64" ht="12.75" customHeight="1" x14ac:dyDescent="0.25">
      <c r="A11" s="184" t="s">
        <v>28</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85"/>
    </row>
    <row r="12" spans="1:64" x14ac:dyDescent="0.25">
      <c r="A12" s="177" t="s">
        <v>111</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row>
    <row r="13" spans="1:64" x14ac:dyDescent="0.25">
      <c r="A13" s="177" t="s">
        <v>112</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row>
    <row r="14" spans="1:64" ht="14.25" customHeight="1" x14ac:dyDescent="0.25">
      <c r="A14" s="177" t="s">
        <v>113</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row>
    <row r="15" spans="1:64" ht="42" customHeight="1" x14ac:dyDescent="0.25">
      <c r="A15" s="177" t="s">
        <v>114</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row>
    <row r="16" spans="1:64" ht="14.25" customHeight="1" x14ac:dyDescent="0.25">
      <c r="A16" s="177" t="s">
        <v>115</v>
      </c>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row>
    <row r="17" spans="1:63" ht="14.25" customHeight="1" x14ac:dyDescent="0.25">
      <c r="A17" s="177" t="s">
        <v>116</v>
      </c>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row>
    <row r="18" spans="1:63" x14ac:dyDescent="0.25">
      <c r="D18" s="51"/>
      <c r="E18" s="51"/>
    </row>
    <row r="19" spans="1:63" ht="12.75" customHeight="1" x14ac:dyDescent="0.25">
      <c r="A19" s="2"/>
      <c r="B19" s="2"/>
      <c r="C19" s="2"/>
      <c r="D19" s="2"/>
      <c r="E19" s="2"/>
      <c r="F19" s="2"/>
      <c r="G19" s="2"/>
      <c r="H19" s="2"/>
      <c r="I19" s="2"/>
      <c r="J19" s="2"/>
      <c r="K19" s="2"/>
      <c r="L19" s="2"/>
      <c r="M19" s="2"/>
      <c r="N19" s="2"/>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bc881d-2c41-4026-adf0-1b3cceb8c01f">
      <UserInfo>
        <DisplayName/>
        <AccountId xsi:nil="true"/>
        <AccountType/>
      </UserInfo>
    </SharedWithUsers>
    <TaxCatchAll xmlns="40bc881d-2c41-4026-adf0-1b3cceb8c01f" xsi:nil="true"/>
    <lcf76f155ced4ddcb4097134ff3c332f xmlns="697cabd6-4dd2-4362-9bba-23557a2ca46d">
      <Terms xmlns="http://schemas.microsoft.com/office/infopath/2007/PartnerControls"/>
    </lcf76f155ced4ddcb4097134ff3c332f>
    <Dateandtime xmlns="697cabd6-4dd2-4362-9bba-23557a2ca4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3944DFD51C9246BFF8A32D97578E98" ma:contentTypeVersion="20" ma:contentTypeDescription="Create a new document." ma:contentTypeScope="" ma:versionID="de81378c13d1881905dee75823648438">
  <xsd:schema xmlns:xsd="http://www.w3.org/2001/XMLSchema" xmlns:xs="http://www.w3.org/2001/XMLSchema" xmlns:p="http://schemas.microsoft.com/office/2006/metadata/properties" xmlns:ns2="697cabd6-4dd2-4362-9bba-23557a2ca46d" xmlns:ns3="40bc881d-2c41-4026-adf0-1b3cceb8c01f" targetNamespace="http://schemas.microsoft.com/office/2006/metadata/properties" ma:root="true" ma:fieldsID="4aacc00427beb94ac5dce133a8d681f2" ns2:_="" ns3:_="">
    <xsd:import namespace="697cabd6-4dd2-4362-9bba-23557a2ca46d"/>
    <xsd:import namespace="40bc881d-2c41-4026-adf0-1b3cceb8c0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Dateand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cabd6-4dd2-4362-9bba-23557a2ca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Dateandtime" ma:index="24" nillable="true" ma:displayName="Date and time" ma:format="DateOnly" ma:internalName="Dateandtime">
      <xsd:simpleType>
        <xsd:restriction base="dms:DateTim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bc881d-2c41-4026-adf0-1b3cceb8c01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6b10eb3-6c74-4d98-809a-d6be3608c47d}" ma:internalName="TaxCatchAll" ma:showField="CatchAllData" ma:web="40bc881d-2c41-4026-adf0-1b3cceb8c0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AE0A94-870B-4E3D-9614-BCB8FB5D2A27}">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697cabd6-4dd2-4362-9bba-23557a2ca46d"/>
    <ds:schemaRef ds:uri="http://purl.org/dc/dcmitype/"/>
    <ds:schemaRef ds:uri="http://schemas.microsoft.com/office/2006/metadata/properties"/>
    <ds:schemaRef ds:uri="http://purl.org/dc/terms/"/>
    <ds:schemaRef ds:uri="http://www.w3.org/XML/1998/namespace"/>
    <ds:schemaRef ds:uri="40bc881d-2c41-4026-adf0-1b3cceb8c01f"/>
  </ds:schemaRefs>
</ds:datastoreItem>
</file>

<file path=customXml/itemProps2.xml><?xml version="1.0" encoding="utf-8"?>
<ds:datastoreItem xmlns:ds="http://schemas.openxmlformats.org/officeDocument/2006/customXml" ds:itemID="{7B1CB9B2-0685-444D-A878-F6D4D1E5D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cabd6-4dd2-4362-9bba-23557a2ca46d"/>
    <ds:schemaRef ds:uri="40bc881d-2c41-4026-adf0-1b3cceb8c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B30922-3B9C-4C96-85D3-080D9E0898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Table 29a</vt:lpstr>
      <vt:lpstr>Table 29b</vt:lpstr>
      <vt:lpstr>Table 30a</vt:lpstr>
      <vt:lpstr>Table 30b</vt:lpstr>
      <vt:lpstr>Table 30c</vt:lpstr>
      <vt:lpstr>Table 31a</vt:lpstr>
      <vt:lpstr>Table 31b</vt:lpstr>
      <vt:lpstr>Table 31c</vt:lpstr>
      <vt:lpstr>Table 32</vt:lpstr>
      <vt:lpstr>Table 33a</vt:lpstr>
      <vt:lpstr>Table 33b</vt:lpstr>
      <vt:lpstr>Table 33c</vt:lpstr>
      <vt:lpstr>Table 34</vt:lpstr>
      <vt:lpstr>Table 35</vt:lpstr>
      <vt:lpstr>Table 36a</vt:lpstr>
      <vt:lpstr>Table 36b</vt:lpstr>
      <vt:lpstr>Table 37a</vt:lpstr>
      <vt:lpstr>Table 37b</vt:lpstr>
      <vt:lpstr>Table 37c</vt:lpstr>
      <vt:lpstr>Table 37d</vt:lpstr>
      <vt:lpstr>Table 38a</vt:lpstr>
      <vt:lpstr>Table 38b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Care Tables</dc:title>
  <dc:subject/>
  <dc:creator>Federal Interagency Forum on Aging-Related Statistics</dc:creator>
  <cp:keywords>Older Americans; health care; end-of-life</cp:keywords>
  <dc:description/>
  <cp:lastModifiedBy>Solinsky, Jason</cp:lastModifiedBy>
  <cp:revision/>
  <dcterms:created xsi:type="dcterms:W3CDTF">2023-10-23T20:16:26Z</dcterms:created>
  <dcterms:modified xsi:type="dcterms:W3CDTF">2024-12-23T17:21:09Z</dcterms:modified>
  <cp:category>None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0x010100773944DFD51C9246BFF8A32D97578E98</vt:lpwstr>
  </property>
  <property fmtid="{D5CDD505-2E9C-101B-9397-08002B2CF9AE}" pid="3" name="MediaServiceImageTags">
    <vt:lpwstr/>
  </property>
  <property fmtid="{D5CDD505-2E9C-101B-9397-08002B2CF9AE}" pid="4" name="Order">
    <vt:r8>2651000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ies>
</file>